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CTAS POR PAGAR JUNIO 2023" sheetId="2" r:id="rId1"/>
  </sheets>
  <definedNames>
    <definedName name="_xlnm.Print_Titles" localSheetId="0">'CTAS POR PAGAR JUNIO 2023'!$1:$10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7" i="2" l="1"/>
  <c r="G65" i="2"/>
  <c r="G79" i="2"/>
  <c r="J9" i="2" l="1"/>
</calcChain>
</file>

<file path=xl/sharedStrings.xml><?xml version="1.0" encoding="utf-8"?>
<sst xmlns="http://schemas.openxmlformats.org/spreadsheetml/2006/main" count="309" uniqueCount="109">
  <si>
    <t>FECHA</t>
  </si>
  <si>
    <t>RNC</t>
  </si>
  <si>
    <t>PROVEEDOR</t>
  </si>
  <si>
    <t>DESCRIPCION</t>
  </si>
  <si>
    <t xml:space="preserve">MONTO RD$ </t>
  </si>
  <si>
    <t>STATUS DE PAGO</t>
  </si>
  <si>
    <t>TIPO DE PROVEEDOR</t>
  </si>
  <si>
    <t>OBJETAL</t>
  </si>
  <si>
    <t>PENDIENTE</t>
  </si>
  <si>
    <t>PROVEEDOR DEL ESTADO</t>
  </si>
  <si>
    <t>FECHA DE VENCIMIENTO</t>
  </si>
  <si>
    <t xml:space="preserve">CUENTA POR PAGAR </t>
  </si>
  <si>
    <t>DE 31 A 60 DIAS</t>
  </si>
  <si>
    <t>DE 61 A 90 DIAS</t>
  </si>
  <si>
    <t>TOTAL RD</t>
  </si>
  <si>
    <t>VALORES RD$</t>
  </si>
  <si>
    <t>DE 91 A 120 DIAS</t>
  </si>
  <si>
    <t>TOTAL</t>
  </si>
  <si>
    <t>DEPARTAMENTO</t>
  </si>
  <si>
    <t>REACTIVOS</t>
  </si>
  <si>
    <t>MEDICAMENTOS</t>
  </si>
  <si>
    <t>ALIMENTOS</t>
  </si>
  <si>
    <t>MV MEDICAL LAB</t>
  </si>
  <si>
    <t>FACTURAS NO.</t>
  </si>
  <si>
    <t>IMPRESORA R Y B SRL</t>
  </si>
  <si>
    <t>MAT. IMPRESO</t>
  </si>
  <si>
    <t>MAT. MEDICO</t>
  </si>
  <si>
    <t>ASOCAOBA</t>
  </si>
  <si>
    <t>BIO-NOVA SRL</t>
  </si>
  <si>
    <t>INDUGAS SRL</t>
  </si>
  <si>
    <t>OXIGENO</t>
  </si>
  <si>
    <t>DUMAS PHARMACEUTICAS SRL</t>
  </si>
  <si>
    <t>VARIEDADES RD LOS PEÑA SRL</t>
  </si>
  <si>
    <t>MAT. DE LIMPIEZA</t>
  </si>
  <si>
    <t>FARACH S.A.</t>
  </si>
  <si>
    <t>402-20599878</t>
  </si>
  <si>
    <t>MAIKOL JOSE DE LA ROSA</t>
  </si>
  <si>
    <t>MORALAB</t>
  </si>
  <si>
    <t>NICOL DISEL,S.R.L</t>
  </si>
  <si>
    <t>COMBUSBLE GASOIL</t>
  </si>
  <si>
    <t>ROPHARMA</t>
  </si>
  <si>
    <t>MORAMI,S.R.L</t>
  </si>
  <si>
    <t>AGUA CONTINENTAL</t>
  </si>
  <si>
    <t>LLENADO DE BOTELLON AGUA</t>
  </si>
  <si>
    <t>SOLUCIONES TECNOLOGICAS EMPRESARIALES</t>
  </si>
  <si>
    <t xml:space="preserve">  |</t>
  </si>
  <si>
    <t>ALQUILER COPIADORA</t>
  </si>
  <si>
    <t xml:space="preserve">      ALTAGRACIA SANCHEZ  M.</t>
  </si>
  <si>
    <t xml:space="preserve">                CIENTEC</t>
  </si>
  <si>
    <t xml:space="preserve">        REACTIVOS</t>
  </si>
  <si>
    <t>CAPELLAN, DENTAL CXA</t>
  </si>
  <si>
    <t>MAT. ODONTOLOG</t>
  </si>
  <si>
    <t>BARUC PHARMA, S.R.L.</t>
  </si>
  <si>
    <t xml:space="preserve">DIAMELAB </t>
  </si>
  <si>
    <t>CEM</t>
  </si>
  <si>
    <t>REACTIVO</t>
  </si>
  <si>
    <t>A Y S IMPORTADORA MEDICA, S.R.L.</t>
  </si>
  <si>
    <t>ACROX DOMINICANA SRL.</t>
  </si>
  <si>
    <t>BASURA</t>
  </si>
  <si>
    <t xml:space="preserve">      LIC. DE  CONTABILIDAD</t>
  </si>
  <si>
    <t>TP COMERCIAL SRL</t>
  </si>
  <si>
    <t>MAT. DE OFICINA</t>
  </si>
  <si>
    <t>SARAPE SRL</t>
  </si>
  <si>
    <t>15/12/2023</t>
  </si>
  <si>
    <t>IDEMESA,S,R,L.</t>
  </si>
  <si>
    <t>13/12/2023</t>
  </si>
  <si>
    <t>30/12/2023</t>
  </si>
  <si>
    <t>21/12/2023</t>
  </si>
  <si>
    <t>14/12/2023</t>
  </si>
  <si>
    <t xml:space="preserve">         S Y M DENTAL</t>
  </si>
  <si>
    <t>DICIEMBRE/2023</t>
  </si>
  <si>
    <t>07/1/20234</t>
  </si>
  <si>
    <t>RAMIRES Y MOJICA</t>
  </si>
  <si>
    <t>MARIA NIEVES ALVARES</t>
  </si>
  <si>
    <t>FUNERARIA MANO AMIGA</t>
  </si>
  <si>
    <t>INGBSES</t>
  </si>
  <si>
    <t>ALTADIS SRL</t>
  </si>
  <si>
    <t>COMP CAMAROTRES</t>
  </si>
  <si>
    <t>13/1/2024</t>
  </si>
  <si>
    <t>19/12/2023</t>
  </si>
  <si>
    <t>19/1/2024</t>
  </si>
  <si>
    <t>MANOLITO DENTAL</t>
  </si>
  <si>
    <t>UTILES  INFORMATICOS</t>
  </si>
  <si>
    <t>SERVIVAM</t>
  </si>
  <si>
    <t>PRO PRARMACEUTICAL PENA SRL</t>
  </si>
  <si>
    <t>HAUSPITAL</t>
  </si>
  <si>
    <t>REP. MAQUINA ODONT</t>
  </si>
  <si>
    <t>13/01/2024</t>
  </si>
  <si>
    <t>13/01/2023</t>
  </si>
  <si>
    <t>21/01/2024</t>
  </si>
  <si>
    <t>15/01/2024</t>
  </si>
  <si>
    <t xml:space="preserve">PRO PHARMACEUTICA PEÑA </t>
  </si>
  <si>
    <t>21/02/2024</t>
  </si>
  <si>
    <t>22/12/2023</t>
  </si>
  <si>
    <t>MEDICAL CURE PHARMACEUTICAL</t>
  </si>
  <si>
    <t>27/12/2023</t>
  </si>
  <si>
    <t>27/1/2024</t>
  </si>
  <si>
    <t>21/1/2024</t>
  </si>
  <si>
    <t>22/1/2024</t>
  </si>
  <si>
    <t>26/12/2023</t>
  </si>
  <si>
    <t>26/1/2024</t>
  </si>
  <si>
    <t>29/12/2023</t>
  </si>
  <si>
    <t>29/01/2024</t>
  </si>
  <si>
    <t>28/12/2023</t>
  </si>
  <si>
    <t>28/01/2024</t>
  </si>
  <si>
    <t>26/01/2023</t>
  </si>
  <si>
    <t>30/01/2024</t>
  </si>
  <si>
    <t>MANTENIMIENTO MAQUINA</t>
  </si>
  <si>
    <t>MUERTOS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</si>
</sst>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dd/mm/yyyy;@"/>
    <numFmt numFmtId="165" formatCode="mm/dd/yyyy;@"/>
    <numFmt numFmtId="166" formatCode="[$-1540A]mm/dd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b/>
      <sz val="16"/>
      <name val="Cambria"/>
      <family val="1"/>
    </font>
    <font>
      <b/>
      <sz val="10"/>
      <name val="Cambria"/>
      <family val="1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0"/>
      <color theme="1"/>
      <name val="Cambria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mbria"/>
      <family val="1"/>
    </font>
    <font>
      <sz val="10"/>
      <name val="Cambria"/>
      <family val="1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color theme="1"/>
      <name val="Calibri"/>
      <family val="2"/>
      <scheme val="minor"/>
    </font>
    <font>
      <b/>
      <i/>
      <sz val="10"/>
      <color theme="1"/>
      <name val="Cambria"/>
      <family val="1"/>
    </font>
    <font>
      <b/>
      <i/>
      <sz val="11"/>
      <color theme="1"/>
      <name val="Calibri"/>
      <family val="2"/>
      <scheme val="minor"/>
    </font>
    <font>
      <b/>
      <i/>
      <sz val="10"/>
      <name val="Cambria"/>
      <family val="1"/>
    </font>
    <font>
      <b/>
      <i/>
      <sz val="10"/>
      <color rgb="FF000000"/>
      <name val="Cambria"/>
      <family val="1"/>
    </font>
    <font>
      <i/>
      <sz val="10"/>
      <color theme="1"/>
      <name val="Cambria"/>
      <family val="1"/>
    </font>
    <font>
      <i/>
      <sz val="11"/>
      <color theme="1"/>
      <name val="Calibri"/>
      <family val="2"/>
      <scheme val="minor"/>
    </font>
    <font>
      <i/>
      <sz val="10"/>
      <name val="Cambria"/>
      <family val="1"/>
    </font>
    <font>
      <i/>
      <sz val="10"/>
      <color rgb="FF000000"/>
      <name val="Cambria"/>
      <family val="1"/>
    </font>
    <font>
      <sz val="10"/>
      <name val="Arial"/>
      <family val="2"/>
    </font>
    <font>
      <b/>
      <sz val="12"/>
      <name val="Cambria"/>
      <family val="1"/>
    </font>
    <font>
      <b/>
      <sz val="12"/>
      <color theme="1"/>
      <name val="Calibri"/>
      <family val="2"/>
      <scheme val="minor"/>
    </font>
    <font>
      <b/>
      <sz val="9"/>
      <color indexed="8"/>
      <name val="Times New Roman"/>
      <family val="1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00"/>
      </top>
      <bottom style="thick">
        <color theme="0"/>
      </bottom>
      <diagonal/>
    </border>
    <border>
      <left style="thin">
        <color theme="0"/>
      </left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5" fillId="0" borderId="0"/>
  </cellStyleXfs>
  <cellXfs count="171">
    <xf numFmtId="0" fontId="0" fillId="0" borderId="0" xfId="0"/>
    <xf numFmtId="164" fontId="0" fillId="0" borderId="0" xfId="0" applyNumberFormat="1"/>
    <xf numFmtId="43" fontId="0" fillId="0" borderId="0" xfId="1" applyFont="1"/>
    <xf numFmtId="0" fontId="4" fillId="3" borderId="3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3" fontId="4" fillId="3" borderId="4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0" xfId="0" applyFont="1"/>
    <xf numFmtId="4" fontId="10" fillId="0" borderId="0" xfId="0" applyNumberFormat="1" applyFont="1"/>
    <xf numFmtId="0" fontId="11" fillId="0" borderId="0" xfId="0" applyFont="1"/>
    <xf numFmtId="0" fontId="0" fillId="0" borderId="0" xfId="0" applyAlignment="1">
      <alignment horizontal="center"/>
    </xf>
    <xf numFmtId="164" fontId="11" fillId="0" borderId="8" xfId="0" applyNumberFormat="1" applyFont="1" applyBorder="1"/>
    <xf numFmtId="0" fontId="11" fillId="0" borderId="8" xfId="0" applyFont="1" applyBorder="1"/>
    <xf numFmtId="164" fontId="11" fillId="0" borderId="0" xfId="0" applyNumberFormat="1" applyFont="1"/>
    <xf numFmtId="0" fontId="4" fillId="4" borderId="7" xfId="0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0" fontId="4" fillId="4" borderId="7" xfId="0" applyNumberFormat="1" applyFont="1" applyFill="1" applyBorder="1" applyAlignment="1">
      <alignment horizontal="center" vertical="center" wrapText="1"/>
    </xf>
    <xf numFmtId="4" fontId="4" fillId="4" borderId="7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" fontId="4" fillId="4" borderId="0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8" fillId="6" borderId="9" xfId="0" applyFont="1" applyFill="1" applyBorder="1" applyAlignment="1">
      <alignment horizontal="center" vertical="center" wrapText="1"/>
    </xf>
    <xf numFmtId="164" fontId="8" fillId="6" borderId="7" xfId="0" applyNumberFormat="1" applyFont="1" applyFill="1" applyBorder="1" applyAlignment="1">
      <alignment horizontal="center" vertical="center" wrapText="1"/>
    </xf>
    <xf numFmtId="0" fontId="8" fillId="6" borderId="7" xfId="0" applyFont="1" applyFill="1" applyBorder="1" applyAlignment="1">
      <alignment horizontal="center" vertical="center" wrapText="1"/>
    </xf>
    <xf numFmtId="4" fontId="8" fillId="4" borderId="7" xfId="0" applyNumberFormat="1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164" fontId="4" fillId="6" borderId="0" xfId="0" applyNumberFormat="1" applyFont="1" applyFill="1" applyBorder="1" applyAlignment="1">
      <alignment horizontal="center" vertical="center" wrapText="1"/>
    </xf>
    <xf numFmtId="14" fontId="4" fillId="6" borderId="0" xfId="0" applyNumberFormat="1" applyFont="1" applyFill="1" applyBorder="1" applyAlignment="1">
      <alignment horizontal="center" vertical="center" wrapText="1"/>
    </xf>
    <xf numFmtId="4" fontId="4" fillId="6" borderId="0" xfId="0" applyNumberFormat="1" applyFont="1" applyFill="1" applyBorder="1" applyAlignment="1">
      <alignment horizontal="center" vertical="center" wrapText="1"/>
    </xf>
    <xf numFmtId="4" fontId="8" fillId="6" borderId="0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 wrapText="1"/>
    </xf>
    <xf numFmtId="164" fontId="13" fillId="6" borderId="11" xfId="0" applyNumberFormat="1" applyFont="1" applyFill="1" applyBorder="1" applyAlignment="1">
      <alignment horizontal="center" vertical="center" wrapText="1"/>
    </xf>
    <xf numFmtId="14" fontId="13" fillId="6" borderId="11" xfId="0" applyNumberFormat="1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4" fontId="13" fillId="6" borderId="11" xfId="0" applyNumberFormat="1" applyFont="1" applyFill="1" applyBorder="1" applyAlignment="1">
      <alignment horizontal="center" vertical="center" wrapText="1"/>
    </xf>
    <xf numFmtId="4" fontId="14" fillId="6" borderId="11" xfId="0" applyNumberFormat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164" fontId="8" fillId="4" borderId="0" xfId="0" applyNumberFormat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164" fontId="14" fillId="6" borderId="7" xfId="0" applyNumberFormat="1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 wrapText="1"/>
    </xf>
    <xf numFmtId="4" fontId="14" fillId="4" borderId="7" xfId="0" applyNumberFormat="1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 wrapText="1"/>
    </xf>
    <xf numFmtId="164" fontId="14" fillId="6" borderId="12" xfId="0" applyNumberFormat="1" applyFont="1" applyFill="1" applyBorder="1" applyAlignment="1">
      <alignment horizontal="center" vertical="center" wrapText="1"/>
    </xf>
    <xf numFmtId="4" fontId="14" fillId="6" borderId="12" xfId="0" applyNumberFormat="1" applyFont="1" applyFill="1" applyBorder="1" applyAlignment="1">
      <alignment horizontal="center" vertical="center" wrapText="1"/>
    </xf>
    <xf numFmtId="0" fontId="14" fillId="6" borderId="12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3" fillId="6" borderId="0" xfId="0" applyFont="1" applyFill="1" applyBorder="1" applyAlignment="1">
      <alignment horizontal="center" vertical="center" wrapText="1"/>
    </xf>
    <xf numFmtId="4" fontId="13" fillId="6" borderId="0" xfId="0" applyNumberFormat="1" applyFont="1" applyFill="1" applyBorder="1" applyAlignment="1">
      <alignment horizontal="center" vertical="center" wrapText="1"/>
    </xf>
    <xf numFmtId="4" fontId="14" fillId="6" borderId="0" xfId="0" applyNumberFormat="1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/>
    </xf>
    <xf numFmtId="164" fontId="13" fillId="6" borderId="0" xfId="0" applyNumberFormat="1" applyFont="1" applyFill="1" applyBorder="1" applyAlignment="1">
      <alignment horizontal="center" vertical="center" wrapText="1"/>
    </xf>
    <xf numFmtId="14" fontId="13" fillId="6" borderId="0" xfId="0" applyNumberFormat="1" applyFont="1" applyFill="1" applyBorder="1" applyAlignment="1">
      <alignment horizontal="center" vertical="center" wrapText="1"/>
    </xf>
    <xf numFmtId="4" fontId="13" fillId="4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164" fontId="17" fillId="4" borderId="0" xfId="0" applyNumberFormat="1" applyFont="1" applyFill="1" applyBorder="1" applyAlignment="1">
      <alignment horizontal="center" vertical="center" wrapText="1"/>
    </xf>
    <xf numFmtId="164" fontId="18" fillId="0" borderId="0" xfId="0" applyNumberFormat="1" applyFont="1"/>
    <xf numFmtId="0" fontId="19" fillId="6" borderId="0" xfId="0" applyFont="1" applyFill="1" applyBorder="1" applyAlignment="1">
      <alignment horizontal="center" vertical="center" wrapText="1"/>
    </xf>
    <xf numFmtId="4" fontId="19" fillId="4" borderId="0" xfId="0" applyNumberFormat="1" applyFont="1" applyFill="1" applyBorder="1" applyAlignment="1">
      <alignment horizontal="center" vertical="center" wrapText="1"/>
    </xf>
    <xf numFmtId="4" fontId="17" fillId="6" borderId="0" xfId="0" applyNumberFormat="1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/>
    </xf>
    <xf numFmtId="164" fontId="4" fillId="4" borderId="0" xfId="0" applyNumberFormat="1" applyFont="1" applyFill="1" applyBorder="1" applyAlignment="1">
      <alignment horizontal="center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center" vertical="center" wrapText="1"/>
    </xf>
    <xf numFmtId="164" fontId="14" fillId="4" borderId="0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164" fontId="14" fillId="6" borderId="0" xfId="0" applyNumberFormat="1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  <xf numFmtId="4" fontId="13" fillId="2" borderId="0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164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4" fontId="14" fillId="6" borderId="20" xfId="0" applyNumberFormat="1" applyFont="1" applyFill="1" applyBorder="1" applyAlignment="1">
      <alignment horizontal="center" vertical="center" wrapText="1"/>
    </xf>
    <xf numFmtId="4" fontId="14" fillId="4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/>
    <xf numFmtId="0" fontId="21" fillId="4" borderId="0" xfId="0" applyFont="1" applyFill="1" applyBorder="1" applyAlignment="1">
      <alignment horizontal="center" vertical="center" wrapText="1"/>
    </xf>
    <xf numFmtId="164" fontId="21" fillId="4" borderId="0" xfId="0" applyNumberFormat="1" applyFont="1" applyFill="1" applyBorder="1" applyAlignment="1">
      <alignment horizontal="center" vertical="center" wrapText="1"/>
    </xf>
    <xf numFmtId="164" fontId="22" fillId="0" borderId="0" xfId="0" applyNumberFormat="1" applyFont="1"/>
    <xf numFmtId="0" fontId="23" fillId="6" borderId="0" xfId="0" applyFont="1" applyFill="1" applyBorder="1" applyAlignment="1">
      <alignment horizontal="center" vertical="center" wrapText="1"/>
    </xf>
    <xf numFmtId="4" fontId="23" fillId="4" borderId="0" xfId="0" applyNumberFormat="1" applyFont="1" applyFill="1" applyBorder="1" applyAlignment="1">
      <alignment horizontal="center" vertical="center" wrapText="1"/>
    </xf>
    <xf numFmtId="4" fontId="21" fillId="6" borderId="0" xfId="0" applyNumberFormat="1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horizontal="center" vertical="center" wrapText="1"/>
    </xf>
    <xf numFmtId="0" fontId="14" fillId="6" borderId="20" xfId="0" applyFont="1" applyFill="1" applyBorder="1" applyAlignment="1">
      <alignment horizontal="center" vertical="center" wrapText="1"/>
    </xf>
    <xf numFmtId="4" fontId="13" fillId="4" borderId="20" xfId="0" applyNumberFormat="1" applyFont="1" applyFill="1" applyBorder="1" applyAlignment="1">
      <alignment horizontal="center" vertical="center" wrapText="1"/>
    </xf>
    <xf numFmtId="4" fontId="14" fillId="4" borderId="20" xfId="0" applyNumberFormat="1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 wrapText="1"/>
    </xf>
    <xf numFmtId="0" fontId="27" fillId="0" borderId="0" xfId="0" applyFont="1"/>
    <xf numFmtId="165" fontId="4" fillId="6" borderId="0" xfId="0" applyNumberFormat="1" applyFont="1" applyFill="1" applyBorder="1" applyAlignment="1">
      <alignment horizontal="center" vertical="center" wrapText="1"/>
    </xf>
    <xf numFmtId="4" fontId="13" fillId="6" borderId="20" xfId="0" applyNumberFormat="1" applyFont="1" applyFill="1" applyBorder="1" applyAlignment="1">
      <alignment horizontal="center" vertical="center" wrapText="1"/>
    </xf>
    <xf numFmtId="0" fontId="26" fillId="4" borderId="21" xfId="0" applyFont="1" applyFill="1" applyBorder="1" applyAlignment="1">
      <alignment horizontal="center" vertical="center" wrapText="1"/>
    </xf>
    <xf numFmtId="4" fontId="2" fillId="4" borderId="22" xfId="0" applyNumberFormat="1" applyFont="1" applyFill="1" applyBorder="1" applyAlignment="1">
      <alignment horizontal="center" vertical="center" wrapText="1"/>
    </xf>
    <xf numFmtId="0" fontId="13" fillId="5" borderId="10" xfId="0" applyFont="1" applyFill="1" applyBorder="1" applyAlignment="1">
      <alignment horizontal="center" vertical="center" wrapText="1"/>
    </xf>
    <xf numFmtId="164" fontId="13" fillId="5" borderId="10" xfId="0" applyNumberFormat="1" applyFont="1" applyFill="1" applyBorder="1" applyAlignment="1">
      <alignment horizontal="center" vertical="center" wrapText="1"/>
    </xf>
    <xf numFmtId="0" fontId="13" fillId="5" borderId="10" xfId="0" applyNumberFormat="1" applyFont="1" applyFill="1" applyBorder="1" applyAlignment="1">
      <alignment horizontal="center" vertical="center" wrapText="1"/>
    </xf>
    <xf numFmtId="4" fontId="13" fillId="5" borderId="10" xfId="0" applyNumberFormat="1" applyFont="1" applyFill="1" applyBorder="1" applyAlignment="1">
      <alignment horizontal="center" vertical="center" wrapText="1"/>
    </xf>
    <xf numFmtId="0" fontId="13" fillId="5" borderId="0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164" fontId="14" fillId="2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4" fontId="13" fillId="5" borderId="7" xfId="0" applyNumberFormat="1" applyFont="1" applyFill="1" applyBorder="1" applyAlignment="1">
      <alignment horizontal="center" vertical="center" wrapText="1"/>
    </xf>
    <xf numFmtId="4" fontId="14" fillId="5" borderId="7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 wrapText="1"/>
    </xf>
    <xf numFmtId="4" fontId="13" fillId="5" borderId="6" xfId="0" applyNumberFormat="1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vertical="center"/>
    </xf>
    <xf numFmtId="0" fontId="11" fillId="0" borderId="0" xfId="0" applyFont="1" applyBorder="1"/>
    <xf numFmtId="43" fontId="0" fillId="0" borderId="0" xfId="1" applyFont="1" applyBorder="1"/>
    <xf numFmtId="164" fontId="11" fillId="0" borderId="0" xfId="0" applyNumberFormat="1" applyFont="1" applyBorder="1"/>
    <xf numFmtId="0" fontId="12" fillId="6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164" fontId="13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164" fontId="8" fillId="6" borderId="20" xfId="0" applyNumberFormat="1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center" wrapText="1"/>
    </xf>
    <xf numFmtId="4" fontId="8" fillId="6" borderId="12" xfId="0" applyNumberFormat="1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165" fontId="8" fillId="4" borderId="0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165" fontId="11" fillId="7" borderId="0" xfId="0" applyNumberFormat="1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165" fontId="8" fillId="6" borderId="0" xfId="0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/>
    </xf>
    <xf numFmtId="164" fontId="8" fillId="6" borderId="0" xfId="0" applyNumberFormat="1" applyFont="1" applyFill="1" applyBorder="1" applyAlignment="1">
      <alignment horizontal="center" vertical="center" wrapText="1"/>
    </xf>
    <xf numFmtId="164" fontId="11" fillId="7" borderId="0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166" fontId="4" fillId="4" borderId="14" xfId="0" applyNumberFormat="1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4" fontId="4" fillId="4" borderId="20" xfId="0" applyNumberFormat="1" applyFont="1" applyFill="1" applyBorder="1" applyAlignment="1">
      <alignment horizontal="center" vertical="center" wrapText="1"/>
    </xf>
    <xf numFmtId="0" fontId="8" fillId="4" borderId="20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3" fillId="0" borderId="0" xfId="0" applyNumberFormat="1" applyFont="1" applyFill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26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438151</xdr:colOff>
      <xdr:row>1</xdr:row>
      <xdr:rowOff>0</xdr:rowOff>
    </xdr:from>
    <xdr:to>
      <xdr:col>5</xdr:col>
      <xdr:colOff>819151</xdr:colOff>
      <xdr:row>4</xdr:row>
      <xdr:rowOff>28575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126" y="381000"/>
          <a:ext cx="19812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01"/>
  <sheetViews>
    <sheetView showGridLines="0" tabSelected="1" zoomScaleNormal="100" workbookViewId="0">
      <selection activeCell="K77" sqref="K77"/>
    </sheetView>
  </sheetViews>
  <sheetFormatPr baseColWidth="10" defaultRowHeight="15" x14ac:dyDescent="0.25"/>
  <cols>
    <col min="1" max="1" width="14.28515625" customWidth="1"/>
    <col min="2" max="2" width="12.5703125" style="1" customWidth="1"/>
    <col min="3" max="3" width="12.28515625" style="1" customWidth="1"/>
    <col min="4" max="4" width="14.7109375" customWidth="1"/>
    <col min="5" max="5" width="28.28515625" customWidth="1"/>
    <col min="6" max="6" width="17.28515625" customWidth="1"/>
    <col min="7" max="7" width="15" style="2" customWidth="1"/>
    <col min="8" max="8" width="14.85546875" customWidth="1"/>
    <col min="9" max="9" width="16.7109375" customWidth="1"/>
    <col min="10" max="10" width="21.85546875" customWidth="1"/>
  </cols>
  <sheetData>
    <row r="3" spans="1:10" x14ac:dyDescent="0.25">
      <c r="E3" s="11"/>
    </row>
    <row r="5" spans="1:10" ht="21" x14ac:dyDescent="0.35">
      <c r="A5" s="164" t="s">
        <v>18</v>
      </c>
      <c r="B5" s="164"/>
      <c r="C5" s="164"/>
      <c r="D5" s="164"/>
      <c r="E5" s="164"/>
      <c r="F5" s="164"/>
      <c r="G5" s="164"/>
      <c r="H5" s="164"/>
      <c r="I5" s="164"/>
      <c r="J5" s="164"/>
    </row>
    <row r="6" spans="1:10" ht="20.25" customHeight="1" x14ac:dyDescent="0.25">
      <c r="A6" s="163" t="s">
        <v>11</v>
      </c>
      <c r="B6" s="163"/>
      <c r="C6" s="163"/>
      <c r="D6" s="163"/>
      <c r="E6" s="163"/>
      <c r="F6" s="163"/>
      <c r="G6" s="163"/>
      <c r="H6" s="163"/>
      <c r="I6" s="163"/>
      <c r="J6" s="163"/>
    </row>
    <row r="7" spans="1:10" ht="20.25" customHeight="1" x14ac:dyDescent="0.25">
      <c r="A7" s="165" t="s">
        <v>70</v>
      </c>
      <c r="B7" s="165"/>
      <c r="C7" s="165"/>
      <c r="D7" s="165"/>
      <c r="E7" s="165"/>
      <c r="F7" s="165"/>
      <c r="G7" s="165"/>
      <c r="H7" s="165"/>
      <c r="I7" s="165"/>
      <c r="J7" s="165"/>
    </row>
    <row r="8" spans="1:10" ht="20.25" customHeight="1" x14ac:dyDescent="0.25">
      <c r="A8" s="163" t="s">
        <v>15</v>
      </c>
      <c r="B8" s="163"/>
      <c r="C8" s="163"/>
      <c r="D8" s="163"/>
      <c r="E8" s="163"/>
      <c r="F8" s="163"/>
      <c r="G8" s="163"/>
      <c r="H8" s="163"/>
      <c r="I8" s="163"/>
      <c r="J8" s="163"/>
    </row>
    <row r="9" spans="1:10" ht="19.5" thickBot="1" x14ac:dyDescent="0.35">
      <c r="I9" s="109" t="s">
        <v>14</v>
      </c>
      <c r="J9" s="9">
        <f>+G57+G65++G79+G97</f>
        <v>3237968.67</v>
      </c>
    </row>
    <row r="10" spans="1:10" s="8" customFormat="1" ht="39" thickBot="1" x14ac:dyDescent="0.25">
      <c r="A10" s="3" t="s">
        <v>23</v>
      </c>
      <c r="B10" s="4" t="s">
        <v>0</v>
      </c>
      <c r="C10" s="4" t="s">
        <v>10</v>
      </c>
      <c r="D10" s="5" t="s">
        <v>1</v>
      </c>
      <c r="E10" s="5" t="s">
        <v>2</v>
      </c>
      <c r="F10" s="5" t="s">
        <v>3</v>
      </c>
      <c r="G10" s="6" t="s">
        <v>4</v>
      </c>
      <c r="H10" s="5" t="s">
        <v>5</v>
      </c>
      <c r="I10" s="7" t="s">
        <v>7</v>
      </c>
      <c r="J10" s="5" t="s">
        <v>6</v>
      </c>
    </row>
    <row r="11" spans="1:10" s="8" customFormat="1" ht="13.5" thickTop="1" x14ac:dyDescent="0.2">
      <c r="A11" s="30"/>
      <c r="B11" s="48"/>
      <c r="C11" s="48"/>
      <c r="D11" s="62"/>
      <c r="E11" s="62"/>
      <c r="F11" s="62"/>
      <c r="G11" s="63"/>
      <c r="H11" s="94"/>
      <c r="I11" s="85"/>
      <c r="J11" s="61"/>
    </row>
    <row r="12" spans="1:10" s="8" customFormat="1" ht="25.5" x14ac:dyDescent="0.2">
      <c r="A12" s="30">
        <v>4306</v>
      </c>
      <c r="B12" s="110">
        <v>45150</v>
      </c>
      <c r="C12" s="145">
        <v>45505</v>
      </c>
      <c r="D12" s="30">
        <v>130142254</v>
      </c>
      <c r="E12" s="30" t="s">
        <v>64</v>
      </c>
      <c r="F12" s="30" t="s">
        <v>26</v>
      </c>
      <c r="G12" s="33">
        <v>6803.74</v>
      </c>
      <c r="H12" s="27" t="s">
        <v>8</v>
      </c>
      <c r="I12" s="139">
        <v>239301</v>
      </c>
      <c r="J12" s="29" t="s">
        <v>9</v>
      </c>
    </row>
    <row r="13" spans="1:10" s="8" customFormat="1" ht="25.5" x14ac:dyDescent="0.2">
      <c r="A13" s="30">
        <v>4321</v>
      </c>
      <c r="B13" s="110" t="s">
        <v>99</v>
      </c>
      <c r="C13" s="145" t="s">
        <v>100</v>
      </c>
      <c r="D13" s="30">
        <v>130142254</v>
      </c>
      <c r="E13" s="30" t="s">
        <v>64</v>
      </c>
      <c r="F13" s="30" t="s">
        <v>26</v>
      </c>
      <c r="G13" s="33">
        <v>56604.6</v>
      </c>
      <c r="H13" s="27" t="s">
        <v>8</v>
      </c>
      <c r="I13" s="139">
        <v>239301</v>
      </c>
      <c r="J13" s="29" t="s">
        <v>9</v>
      </c>
    </row>
    <row r="14" spans="1:10" s="8" customFormat="1" ht="25.5" x14ac:dyDescent="0.2">
      <c r="A14" s="30">
        <v>4321</v>
      </c>
      <c r="B14" s="110" t="s">
        <v>99</v>
      </c>
      <c r="C14" s="145" t="s">
        <v>100</v>
      </c>
      <c r="D14" s="30">
        <v>130142254</v>
      </c>
      <c r="E14" s="30" t="s">
        <v>64</v>
      </c>
      <c r="F14" s="30" t="s">
        <v>26</v>
      </c>
      <c r="G14" s="33">
        <v>22950</v>
      </c>
      <c r="H14" s="27" t="s">
        <v>8</v>
      </c>
      <c r="I14" s="139">
        <v>239301</v>
      </c>
      <c r="J14" s="29" t="s">
        <v>9</v>
      </c>
    </row>
    <row r="15" spans="1:10" s="8" customFormat="1" ht="25.5" x14ac:dyDescent="0.2">
      <c r="A15" s="30">
        <v>1418</v>
      </c>
      <c r="B15" s="31" t="s">
        <v>101</v>
      </c>
      <c r="C15" s="32" t="s">
        <v>102</v>
      </c>
      <c r="D15" s="30">
        <v>101759738</v>
      </c>
      <c r="E15" s="30" t="s">
        <v>44</v>
      </c>
      <c r="F15" s="30" t="s">
        <v>46</v>
      </c>
      <c r="G15" s="33">
        <v>34299.06</v>
      </c>
      <c r="H15" s="34" t="s">
        <v>8</v>
      </c>
      <c r="I15" s="35">
        <v>225304</v>
      </c>
      <c r="J15" s="29" t="s">
        <v>9</v>
      </c>
    </row>
    <row r="16" spans="1:10" s="8" customFormat="1" ht="25.5" x14ac:dyDescent="0.2">
      <c r="A16" s="30">
        <v>72</v>
      </c>
      <c r="B16" s="31" t="s">
        <v>66</v>
      </c>
      <c r="C16" s="32" t="s">
        <v>106</v>
      </c>
      <c r="D16" s="30">
        <v>131622658</v>
      </c>
      <c r="E16" s="30" t="s">
        <v>42</v>
      </c>
      <c r="F16" s="30" t="s">
        <v>43</v>
      </c>
      <c r="G16" s="33">
        <v>15950</v>
      </c>
      <c r="H16" s="34" t="s">
        <v>8</v>
      </c>
      <c r="I16" s="70">
        <v>221701</v>
      </c>
      <c r="J16" s="29" t="s">
        <v>9</v>
      </c>
    </row>
    <row r="17" spans="1:11" s="8" customFormat="1" ht="25.5" x14ac:dyDescent="0.2">
      <c r="A17" s="29">
        <v>6208</v>
      </c>
      <c r="B17" s="32" t="s">
        <v>68</v>
      </c>
      <c r="C17" s="32" t="s">
        <v>88</v>
      </c>
      <c r="D17" s="29">
        <v>131398073</v>
      </c>
      <c r="E17" s="29" t="s">
        <v>41</v>
      </c>
      <c r="F17" s="30" t="s">
        <v>20</v>
      </c>
      <c r="G17" s="33">
        <v>48100</v>
      </c>
      <c r="H17" s="34" t="s">
        <v>8</v>
      </c>
      <c r="I17" s="35">
        <v>231111</v>
      </c>
      <c r="J17" s="29" t="s">
        <v>9</v>
      </c>
    </row>
    <row r="18" spans="1:11" s="8" customFormat="1" ht="25.5" x14ac:dyDescent="0.2">
      <c r="A18" s="30">
        <v>248</v>
      </c>
      <c r="B18" s="31" t="s">
        <v>101</v>
      </c>
      <c r="C18" s="32"/>
      <c r="D18" s="71">
        <v>131999123</v>
      </c>
      <c r="E18" s="71" t="s">
        <v>52</v>
      </c>
      <c r="F18" s="30" t="s">
        <v>26</v>
      </c>
      <c r="G18" s="22">
        <v>86730</v>
      </c>
      <c r="H18" s="27" t="s">
        <v>8</v>
      </c>
      <c r="I18" s="132">
        <v>239301</v>
      </c>
      <c r="J18" s="29" t="s">
        <v>9</v>
      </c>
    </row>
    <row r="19" spans="1:11" s="8" customFormat="1" ht="25.5" x14ac:dyDescent="0.2">
      <c r="A19" s="30">
        <v>245</v>
      </c>
      <c r="B19" s="110" t="s">
        <v>67</v>
      </c>
      <c r="C19" s="110" t="s">
        <v>97</v>
      </c>
      <c r="D19" s="71">
        <v>131999123</v>
      </c>
      <c r="E19" s="71" t="s">
        <v>52</v>
      </c>
      <c r="F19" s="30" t="s">
        <v>26</v>
      </c>
      <c r="G19" s="22">
        <v>86730</v>
      </c>
      <c r="H19" s="27" t="s">
        <v>8</v>
      </c>
      <c r="I19" s="132">
        <v>239301</v>
      </c>
      <c r="J19" s="29" t="s">
        <v>9</v>
      </c>
    </row>
    <row r="20" spans="1:11" s="8" customFormat="1" ht="25.5" x14ac:dyDescent="0.2">
      <c r="A20" s="30">
        <v>240</v>
      </c>
      <c r="B20" s="110">
        <v>45119</v>
      </c>
      <c r="C20" s="110">
        <v>45474</v>
      </c>
      <c r="D20" s="71">
        <v>131999123</v>
      </c>
      <c r="E20" s="71" t="s">
        <v>52</v>
      </c>
      <c r="F20" s="30" t="s">
        <v>26</v>
      </c>
      <c r="G20" s="22">
        <v>147205</v>
      </c>
      <c r="H20" s="27" t="s">
        <v>8</v>
      </c>
      <c r="I20" s="132">
        <v>239301</v>
      </c>
      <c r="J20" s="29" t="s">
        <v>9</v>
      </c>
    </row>
    <row r="21" spans="1:11" s="8" customFormat="1" ht="25.5" x14ac:dyDescent="0.2">
      <c r="A21" s="30">
        <v>241</v>
      </c>
      <c r="B21" s="110" t="s">
        <v>65</v>
      </c>
      <c r="C21" s="110" t="s">
        <v>78</v>
      </c>
      <c r="D21" s="71">
        <v>131999123</v>
      </c>
      <c r="E21" s="71" t="s">
        <v>52</v>
      </c>
      <c r="F21" s="30" t="s">
        <v>26</v>
      </c>
      <c r="G21" s="22">
        <v>54144</v>
      </c>
      <c r="H21" s="27" t="s">
        <v>8</v>
      </c>
      <c r="I21" s="132">
        <v>239301</v>
      </c>
      <c r="J21" s="29" t="s">
        <v>9</v>
      </c>
    </row>
    <row r="22" spans="1:11" s="8" customFormat="1" ht="25.5" x14ac:dyDescent="0.2">
      <c r="A22" s="30">
        <v>573</v>
      </c>
      <c r="B22" s="110" t="s">
        <v>99</v>
      </c>
      <c r="C22" s="32" t="s">
        <v>105</v>
      </c>
      <c r="D22" s="30">
        <v>131084745</v>
      </c>
      <c r="E22" s="153" t="s">
        <v>54</v>
      </c>
      <c r="F22" s="21" t="s">
        <v>55</v>
      </c>
      <c r="G22" s="33">
        <v>12342</v>
      </c>
      <c r="H22" s="34" t="s">
        <v>8</v>
      </c>
      <c r="I22" s="132">
        <v>231301</v>
      </c>
      <c r="J22" s="46" t="s">
        <v>9</v>
      </c>
    </row>
    <row r="23" spans="1:11" s="8" customFormat="1" ht="25.5" x14ac:dyDescent="0.2">
      <c r="A23" s="30">
        <v>143659</v>
      </c>
      <c r="B23" s="31">
        <v>45272</v>
      </c>
      <c r="C23" s="32" t="s">
        <v>87</v>
      </c>
      <c r="D23" s="30">
        <v>101097434</v>
      </c>
      <c r="E23" s="128" t="s">
        <v>48</v>
      </c>
      <c r="F23" s="128" t="s">
        <v>49</v>
      </c>
      <c r="G23" s="33">
        <v>126429</v>
      </c>
      <c r="H23" s="34" t="s">
        <v>8</v>
      </c>
      <c r="I23" s="132">
        <v>231301</v>
      </c>
      <c r="J23" s="29" t="s">
        <v>9</v>
      </c>
      <c r="K23" s="69"/>
    </row>
    <row r="24" spans="1:11" s="8" customFormat="1" ht="25.5" x14ac:dyDescent="0.2">
      <c r="A24" s="30">
        <v>45064</v>
      </c>
      <c r="B24" s="110" t="s">
        <v>63</v>
      </c>
      <c r="C24" s="110" t="s">
        <v>90</v>
      </c>
      <c r="D24" s="30">
        <v>130378657</v>
      </c>
      <c r="E24" s="128" t="s">
        <v>50</v>
      </c>
      <c r="F24" s="128" t="s">
        <v>51</v>
      </c>
      <c r="G24" s="33">
        <v>32484.92</v>
      </c>
      <c r="H24" s="34" t="s">
        <v>8</v>
      </c>
      <c r="I24" s="132">
        <v>239301</v>
      </c>
      <c r="J24" s="29" t="s">
        <v>9</v>
      </c>
    </row>
    <row r="25" spans="1:11" s="8" customFormat="1" ht="25.5" x14ac:dyDescent="0.2">
      <c r="A25" s="30">
        <v>10156352</v>
      </c>
      <c r="B25" s="110" t="s">
        <v>79</v>
      </c>
      <c r="C25" s="110" t="s">
        <v>80</v>
      </c>
      <c r="D25" s="30">
        <v>101567023</v>
      </c>
      <c r="E25" s="128" t="s">
        <v>81</v>
      </c>
      <c r="F25" s="128" t="s">
        <v>86</v>
      </c>
      <c r="G25" s="33">
        <v>13983</v>
      </c>
      <c r="H25" s="34" t="s">
        <v>8</v>
      </c>
      <c r="I25" s="132">
        <v>239301</v>
      </c>
      <c r="J25" s="29" t="s">
        <v>9</v>
      </c>
      <c r="K25" s="69"/>
    </row>
    <row r="26" spans="1:11" s="8" customFormat="1" ht="25.5" x14ac:dyDescent="0.2">
      <c r="A26" s="30">
        <v>10260</v>
      </c>
      <c r="B26" s="110">
        <v>45242</v>
      </c>
      <c r="C26" s="110">
        <v>45627</v>
      </c>
      <c r="D26" s="30">
        <v>130578966</v>
      </c>
      <c r="E26" s="128" t="s">
        <v>69</v>
      </c>
      <c r="F26" s="128" t="s">
        <v>51</v>
      </c>
      <c r="G26" s="33">
        <v>20253.75</v>
      </c>
      <c r="H26" s="34" t="s">
        <v>8</v>
      </c>
      <c r="I26" s="132">
        <v>239301</v>
      </c>
      <c r="J26" s="29" t="s">
        <v>9</v>
      </c>
    </row>
    <row r="27" spans="1:11" s="8" customFormat="1" ht="25.5" x14ac:dyDescent="0.2">
      <c r="A27" s="24">
        <v>509</v>
      </c>
      <c r="B27" s="25" t="s">
        <v>95</v>
      </c>
      <c r="C27" s="25" t="s">
        <v>96</v>
      </c>
      <c r="D27" s="29" t="s">
        <v>35</v>
      </c>
      <c r="E27" s="29" t="s">
        <v>36</v>
      </c>
      <c r="F27" s="30" t="s">
        <v>21</v>
      </c>
      <c r="G27" s="33">
        <v>27105</v>
      </c>
      <c r="H27" s="34" t="s">
        <v>8</v>
      </c>
      <c r="I27" s="70">
        <v>231101</v>
      </c>
      <c r="J27" s="29" t="s">
        <v>9</v>
      </c>
    </row>
    <row r="28" spans="1:11" s="8" customFormat="1" ht="25.5" x14ac:dyDescent="0.2">
      <c r="A28" s="24">
        <v>8</v>
      </c>
      <c r="B28" s="25" t="s">
        <v>66</v>
      </c>
      <c r="C28" s="25" t="s">
        <v>106</v>
      </c>
      <c r="D28" s="30">
        <v>132700651</v>
      </c>
      <c r="E28" s="30" t="s">
        <v>37</v>
      </c>
      <c r="F28" s="30" t="s">
        <v>26</v>
      </c>
      <c r="G28" s="33">
        <v>72700</v>
      </c>
      <c r="H28" s="34" t="s">
        <v>8</v>
      </c>
      <c r="I28" s="70">
        <v>239301</v>
      </c>
      <c r="J28" s="29" t="s">
        <v>9</v>
      </c>
    </row>
    <row r="29" spans="1:11" s="8" customFormat="1" ht="25.5" x14ac:dyDescent="0.2">
      <c r="A29" s="152">
        <v>1164</v>
      </c>
      <c r="B29" s="110" t="s">
        <v>67</v>
      </c>
      <c r="C29" s="32" t="s">
        <v>89</v>
      </c>
      <c r="D29" s="30">
        <v>130505667</v>
      </c>
      <c r="E29" s="153" t="s">
        <v>56</v>
      </c>
      <c r="F29" s="21" t="s">
        <v>26</v>
      </c>
      <c r="G29" s="33">
        <v>31388</v>
      </c>
      <c r="H29" s="34" t="s">
        <v>8</v>
      </c>
      <c r="I29" s="35">
        <v>231111</v>
      </c>
      <c r="J29" s="46" t="s">
        <v>9</v>
      </c>
    </row>
    <row r="30" spans="1:11" s="8" customFormat="1" ht="25.5" x14ac:dyDescent="0.2">
      <c r="A30" s="30">
        <v>1164</v>
      </c>
      <c r="B30" s="110" t="s">
        <v>67</v>
      </c>
      <c r="C30" s="32" t="s">
        <v>97</v>
      </c>
      <c r="D30" s="30">
        <v>132427505</v>
      </c>
      <c r="E30" s="30" t="s">
        <v>32</v>
      </c>
      <c r="F30" s="30" t="s">
        <v>33</v>
      </c>
      <c r="G30" s="33">
        <v>31388</v>
      </c>
      <c r="H30" s="34" t="s">
        <v>8</v>
      </c>
      <c r="I30" s="35">
        <v>239101</v>
      </c>
      <c r="J30" s="46" t="s">
        <v>9</v>
      </c>
    </row>
    <row r="31" spans="1:11" s="8" customFormat="1" ht="25.5" x14ac:dyDescent="0.2">
      <c r="A31" s="71">
        <v>991</v>
      </c>
      <c r="B31" s="110" t="s">
        <v>79</v>
      </c>
      <c r="C31" s="155">
        <v>45627</v>
      </c>
      <c r="D31" s="30">
        <v>131224881</v>
      </c>
      <c r="E31" s="30" t="s">
        <v>40</v>
      </c>
      <c r="F31" s="30" t="s">
        <v>20</v>
      </c>
      <c r="G31" s="33">
        <v>111464.5</v>
      </c>
      <c r="H31" s="34" t="s">
        <v>8</v>
      </c>
      <c r="I31" s="35">
        <v>231111</v>
      </c>
      <c r="J31" s="29" t="s">
        <v>9</v>
      </c>
    </row>
    <row r="32" spans="1:11" s="8" customFormat="1" ht="25.5" x14ac:dyDescent="0.2">
      <c r="A32" s="71">
        <v>49</v>
      </c>
      <c r="B32" s="110">
        <v>45028</v>
      </c>
      <c r="C32" s="150">
        <v>45413</v>
      </c>
      <c r="D32" s="30">
        <v>132423951</v>
      </c>
      <c r="E32" s="30" t="s">
        <v>76</v>
      </c>
      <c r="F32" s="30" t="s">
        <v>77</v>
      </c>
      <c r="G32" s="33">
        <v>165200</v>
      </c>
      <c r="H32" s="34" t="s">
        <v>8</v>
      </c>
      <c r="I32" s="35">
        <v>261201</v>
      </c>
      <c r="J32" s="29" t="s">
        <v>9</v>
      </c>
    </row>
    <row r="33" spans="1:11" s="8" customFormat="1" ht="25.5" x14ac:dyDescent="0.2">
      <c r="A33" s="30">
        <v>352</v>
      </c>
      <c r="B33" s="32">
        <v>45242</v>
      </c>
      <c r="C33" s="32">
        <v>45597</v>
      </c>
      <c r="D33" s="30">
        <v>4701651228</v>
      </c>
      <c r="E33" s="30" t="s">
        <v>73</v>
      </c>
      <c r="F33" s="26" t="s">
        <v>61</v>
      </c>
      <c r="G33" s="33">
        <v>16017.32</v>
      </c>
      <c r="H33" s="34" t="s">
        <v>8</v>
      </c>
      <c r="I33" s="35">
        <v>239301</v>
      </c>
      <c r="J33" s="29" t="s">
        <v>9</v>
      </c>
    </row>
    <row r="34" spans="1:11" s="8" customFormat="1" ht="25.5" x14ac:dyDescent="0.2">
      <c r="A34" s="30">
        <v>51310</v>
      </c>
      <c r="B34" s="148" t="s">
        <v>65</v>
      </c>
      <c r="C34" s="32" t="s">
        <v>87</v>
      </c>
      <c r="D34" s="30">
        <v>101808731</v>
      </c>
      <c r="E34" s="30" t="s">
        <v>53</v>
      </c>
      <c r="F34" s="30" t="s">
        <v>20</v>
      </c>
      <c r="G34" s="33">
        <v>28024</v>
      </c>
      <c r="H34" s="34" t="s">
        <v>8</v>
      </c>
      <c r="I34" s="35">
        <v>231111</v>
      </c>
      <c r="J34" s="29" t="s">
        <v>9</v>
      </c>
    </row>
    <row r="35" spans="1:11" s="8" customFormat="1" ht="25.5" x14ac:dyDescent="0.2">
      <c r="A35" s="30">
        <v>51283</v>
      </c>
      <c r="B35" s="148">
        <v>45150</v>
      </c>
      <c r="C35" s="32">
        <v>45505</v>
      </c>
      <c r="D35" s="30">
        <v>101808731</v>
      </c>
      <c r="E35" s="30" t="s">
        <v>53</v>
      </c>
      <c r="F35" s="30" t="s">
        <v>20</v>
      </c>
      <c r="G35" s="33">
        <v>13072</v>
      </c>
      <c r="H35" s="34" t="s">
        <v>8</v>
      </c>
      <c r="I35" s="35">
        <v>231111</v>
      </c>
      <c r="J35" s="29" t="s">
        <v>9</v>
      </c>
    </row>
    <row r="36" spans="1:11" s="8" customFormat="1" ht="25.5" x14ac:dyDescent="0.2">
      <c r="A36" s="30">
        <v>13598</v>
      </c>
      <c r="B36" s="32">
        <v>45242</v>
      </c>
      <c r="C36" s="32">
        <v>45627</v>
      </c>
      <c r="D36" s="30">
        <v>131354238</v>
      </c>
      <c r="E36" s="26" t="s">
        <v>28</v>
      </c>
      <c r="F36" s="26" t="s">
        <v>19</v>
      </c>
      <c r="G36" s="18">
        <v>146739</v>
      </c>
      <c r="H36" s="27" t="s">
        <v>8</v>
      </c>
      <c r="I36" s="28">
        <v>237203</v>
      </c>
      <c r="J36" s="29" t="s">
        <v>9</v>
      </c>
    </row>
    <row r="37" spans="1:11" s="8" customFormat="1" ht="25.5" x14ac:dyDescent="0.2">
      <c r="A37" s="30">
        <v>45662</v>
      </c>
      <c r="B37" s="32" t="s">
        <v>99</v>
      </c>
      <c r="C37" s="32" t="s">
        <v>100</v>
      </c>
      <c r="D37" s="30">
        <v>131354238</v>
      </c>
      <c r="E37" s="26" t="s">
        <v>28</v>
      </c>
      <c r="F37" s="26" t="s">
        <v>19</v>
      </c>
      <c r="G37" s="18">
        <v>24832</v>
      </c>
      <c r="H37" s="27" t="s">
        <v>8</v>
      </c>
      <c r="I37" s="28">
        <v>237203</v>
      </c>
      <c r="J37" s="29" t="s">
        <v>9</v>
      </c>
    </row>
    <row r="38" spans="1:11" s="8" customFormat="1" ht="25.5" x14ac:dyDescent="0.2">
      <c r="A38" s="30">
        <v>13685</v>
      </c>
      <c r="B38" s="32" t="s">
        <v>99</v>
      </c>
      <c r="C38" s="32" t="s">
        <v>100</v>
      </c>
      <c r="D38" s="30">
        <v>131354238</v>
      </c>
      <c r="E38" s="26" t="s">
        <v>28</v>
      </c>
      <c r="F38" s="26" t="s">
        <v>19</v>
      </c>
      <c r="G38" s="18">
        <v>102450</v>
      </c>
      <c r="H38" s="27" t="s">
        <v>8</v>
      </c>
      <c r="I38" s="28">
        <v>237203</v>
      </c>
      <c r="J38" s="29" t="s">
        <v>9</v>
      </c>
    </row>
    <row r="39" spans="1:11" s="8" customFormat="1" ht="25.5" x14ac:dyDescent="0.2">
      <c r="A39" s="30">
        <v>27</v>
      </c>
      <c r="B39" s="32">
        <v>45119</v>
      </c>
      <c r="C39" s="32">
        <v>45474</v>
      </c>
      <c r="D39" s="30">
        <v>132531213</v>
      </c>
      <c r="E39" s="71" t="s">
        <v>74</v>
      </c>
      <c r="F39" s="71" t="s">
        <v>108</v>
      </c>
      <c r="G39" s="22">
        <v>21500</v>
      </c>
      <c r="H39" s="27" t="s">
        <v>8</v>
      </c>
      <c r="I39" s="149">
        <v>228401</v>
      </c>
      <c r="J39" s="29" t="s">
        <v>9</v>
      </c>
    </row>
    <row r="40" spans="1:11" s="8" customFormat="1" ht="20.100000000000001" customHeight="1" x14ac:dyDescent="0.2">
      <c r="A40" s="30">
        <v>139</v>
      </c>
      <c r="B40" s="32">
        <v>45089</v>
      </c>
      <c r="C40" s="32">
        <v>45474</v>
      </c>
      <c r="D40" s="30">
        <v>132127641</v>
      </c>
      <c r="E40" s="71" t="s">
        <v>75</v>
      </c>
      <c r="F40" s="71" t="s">
        <v>107</v>
      </c>
      <c r="G40" s="22">
        <v>19470</v>
      </c>
      <c r="H40" s="27" t="s">
        <v>8</v>
      </c>
      <c r="I40" s="149">
        <v>227299</v>
      </c>
      <c r="J40" s="29" t="s">
        <v>9</v>
      </c>
    </row>
    <row r="41" spans="1:11" s="8" customFormat="1" ht="20.100000000000001" customHeight="1" x14ac:dyDescent="0.25">
      <c r="A41" s="30">
        <v>32</v>
      </c>
      <c r="B41" s="32" t="s">
        <v>101</v>
      </c>
      <c r="C41" s="32" t="s">
        <v>102</v>
      </c>
      <c r="D41" s="30">
        <v>132230744</v>
      </c>
      <c r="E41" s="26" t="s">
        <v>57</v>
      </c>
      <c r="F41" s="26" t="s">
        <v>58</v>
      </c>
      <c r="G41" s="18">
        <v>80000</v>
      </c>
      <c r="H41" s="27" t="s">
        <v>8</v>
      </c>
      <c r="I41" s="28">
        <v>221801</v>
      </c>
      <c r="J41" s="29" t="s">
        <v>9</v>
      </c>
      <c r="K41"/>
    </row>
    <row r="42" spans="1:11" s="8" customFormat="1" ht="20.100000000000001" customHeight="1" x14ac:dyDescent="0.25">
      <c r="A42" s="29">
        <v>6243</v>
      </c>
      <c r="B42" s="32" t="s">
        <v>93</v>
      </c>
      <c r="C42" s="32" t="s">
        <v>98</v>
      </c>
      <c r="D42" s="29">
        <v>131398073</v>
      </c>
      <c r="E42" s="29" t="s">
        <v>41</v>
      </c>
      <c r="F42" s="30" t="s">
        <v>20</v>
      </c>
      <c r="G42" s="33">
        <v>59000</v>
      </c>
      <c r="H42" s="34" t="s">
        <v>8</v>
      </c>
      <c r="I42" s="35">
        <v>231111</v>
      </c>
      <c r="J42" s="29" t="s">
        <v>9</v>
      </c>
      <c r="K42"/>
    </row>
    <row r="43" spans="1:11" ht="25.5" x14ac:dyDescent="0.25">
      <c r="A43" s="30">
        <v>8933</v>
      </c>
      <c r="B43" s="110" t="s">
        <v>93</v>
      </c>
      <c r="C43" s="32" t="s">
        <v>98</v>
      </c>
      <c r="D43" s="30">
        <v>101062088</v>
      </c>
      <c r="E43" s="30" t="s">
        <v>34</v>
      </c>
      <c r="F43" s="30" t="s">
        <v>26</v>
      </c>
      <c r="G43" s="33">
        <v>89640</v>
      </c>
      <c r="H43" s="33" t="s">
        <v>8</v>
      </c>
      <c r="I43" s="35">
        <v>234101</v>
      </c>
      <c r="J43" s="29" t="s">
        <v>9</v>
      </c>
      <c r="K43" s="8"/>
    </row>
    <row r="44" spans="1:11" ht="25.5" x14ac:dyDescent="0.25">
      <c r="A44" s="30">
        <v>8977</v>
      </c>
      <c r="B44" s="110" t="s">
        <v>93</v>
      </c>
      <c r="C44" s="32" t="s">
        <v>98</v>
      </c>
      <c r="D44" s="30">
        <v>101062088</v>
      </c>
      <c r="E44" s="30" t="s">
        <v>34</v>
      </c>
      <c r="F44" s="30" t="s">
        <v>26</v>
      </c>
      <c r="G44" s="33">
        <v>18360</v>
      </c>
      <c r="H44" s="33" t="s">
        <v>8</v>
      </c>
      <c r="I44" s="35">
        <v>234101</v>
      </c>
      <c r="J44" s="29" t="s">
        <v>9</v>
      </c>
      <c r="K44" s="8"/>
    </row>
    <row r="45" spans="1:11" ht="25.5" x14ac:dyDescent="0.25">
      <c r="A45" s="30">
        <v>8916</v>
      </c>
      <c r="B45" s="110" t="s">
        <v>93</v>
      </c>
      <c r="C45" s="32" t="s">
        <v>98</v>
      </c>
      <c r="D45" s="30">
        <v>101062088</v>
      </c>
      <c r="E45" s="30" t="s">
        <v>34</v>
      </c>
      <c r="F45" s="30" t="s">
        <v>26</v>
      </c>
      <c r="G45" s="33">
        <v>21260</v>
      </c>
      <c r="H45" s="33" t="s">
        <v>8</v>
      </c>
      <c r="I45" s="35">
        <v>234101</v>
      </c>
      <c r="J45" s="29" t="s">
        <v>9</v>
      </c>
      <c r="K45" s="8"/>
    </row>
    <row r="46" spans="1:11" ht="25.5" x14ac:dyDescent="0.25">
      <c r="A46" s="30">
        <v>6610</v>
      </c>
      <c r="B46" s="110">
        <v>45119</v>
      </c>
      <c r="C46" s="32">
        <v>45505</v>
      </c>
      <c r="D46" s="30">
        <v>101062088</v>
      </c>
      <c r="E46" s="30" t="s">
        <v>34</v>
      </c>
      <c r="F46" s="30" t="s">
        <v>26</v>
      </c>
      <c r="G46" s="33">
        <v>89640</v>
      </c>
      <c r="H46" s="33" t="s">
        <v>8</v>
      </c>
      <c r="I46" s="35">
        <v>234101</v>
      </c>
      <c r="J46" s="29" t="s">
        <v>9</v>
      </c>
    </row>
    <row r="47" spans="1:11" ht="25.5" x14ac:dyDescent="0.25">
      <c r="A47" s="30">
        <v>6404</v>
      </c>
      <c r="B47" s="31">
        <v>45089</v>
      </c>
      <c r="C47" s="32">
        <v>45627</v>
      </c>
      <c r="D47" s="30">
        <v>101062088</v>
      </c>
      <c r="E47" s="30" t="s">
        <v>34</v>
      </c>
      <c r="F47" s="30" t="s">
        <v>26</v>
      </c>
      <c r="G47" s="33">
        <v>45000</v>
      </c>
      <c r="H47" s="33" t="s">
        <v>8</v>
      </c>
      <c r="I47" s="35">
        <v>234101</v>
      </c>
      <c r="J47" s="29" t="s">
        <v>9</v>
      </c>
    </row>
    <row r="48" spans="1:11" ht="25.5" x14ac:dyDescent="0.25">
      <c r="A48" s="30">
        <v>311</v>
      </c>
      <c r="B48" s="32">
        <v>45058</v>
      </c>
      <c r="C48" s="32">
        <v>45413</v>
      </c>
      <c r="D48" s="30">
        <v>131747191</v>
      </c>
      <c r="E48" s="30" t="s">
        <v>31</v>
      </c>
      <c r="F48" s="30" t="s">
        <v>26</v>
      </c>
      <c r="G48" s="33">
        <v>100387.32</v>
      </c>
      <c r="H48" s="34" t="s">
        <v>8</v>
      </c>
      <c r="I48" s="35">
        <v>239302</v>
      </c>
      <c r="J48" s="29" t="s">
        <v>9</v>
      </c>
    </row>
    <row r="49" spans="1:10" ht="25.5" x14ac:dyDescent="0.25">
      <c r="A49" s="30">
        <v>340</v>
      </c>
      <c r="B49" s="32" t="s">
        <v>93</v>
      </c>
      <c r="C49" s="32" t="s">
        <v>98</v>
      </c>
      <c r="D49" s="30">
        <v>131747191</v>
      </c>
      <c r="E49" s="30" t="s">
        <v>31</v>
      </c>
      <c r="F49" s="30" t="s">
        <v>26</v>
      </c>
      <c r="G49" s="33">
        <v>67500</v>
      </c>
      <c r="H49" s="34" t="s">
        <v>8</v>
      </c>
      <c r="I49" s="35">
        <v>239302</v>
      </c>
      <c r="J49" s="29" t="s">
        <v>9</v>
      </c>
    </row>
    <row r="50" spans="1:10" ht="25.5" x14ac:dyDescent="0.25">
      <c r="A50" s="30">
        <v>339</v>
      </c>
      <c r="B50" s="32" t="s">
        <v>93</v>
      </c>
      <c r="C50" s="32" t="s">
        <v>98</v>
      </c>
      <c r="D50" s="30">
        <v>131747191</v>
      </c>
      <c r="E50" s="30" t="s">
        <v>31</v>
      </c>
      <c r="F50" s="30" t="s">
        <v>26</v>
      </c>
      <c r="G50" s="33">
        <v>164125</v>
      </c>
      <c r="H50" s="34" t="s">
        <v>8</v>
      </c>
      <c r="I50" s="35">
        <v>239302</v>
      </c>
      <c r="J50" s="29" t="s">
        <v>9</v>
      </c>
    </row>
    <row r="51" spans="1:10" ht="25.5" x14ac:dyDescent="0.25">
      <c r="A51" s="30">
        <v>332</v>
      </c>
      <c r="B51" s="32">
        <v>45272</v>
      </c>
      <c r="C51" s="32">
        <v>45627</v>
      </c>
      <c r="D51" s="30">
        <v>131747191</v>
      </c>
      <c r="E51" s="30" t="s">
        <v>31</v>
      </c>
      <c r="F51" s="30" t="s">
        <v>26</v>
      </c>
      <c r="G51" s="33">
        <v>44840</v>
      </c>
      <c r="H51" s="33" t="s">
        <v>8</v>
      </c>
      <c r="I51" s="151">
        <v>239302</v>
      </c>
      <c r="J51" s="21" t="s">
        <v>9</v>
      </c>
    </row>
    <row r="52" spans="1:10" ht="25.5" x14ac:dyDescent="0.25">
      <c r="A52" s="30">
        <v>315</v>
      </c>
      <c r="B52" s="32">
        <v>45089</v>
      </c>
      <c r="C52" s="32">
        <v>45444</v>
      </c>
      <c r="D52" s="30">
        <v>131747191</v>
      </c>
      <c r="E52" s="30" t="s">
        <v>31</v>
      </c>
      <c r="F52" s="30" t="s">
        <v>26</v>
      </c>
      <c r="G52" s="33">
        <v>100400</v>
      </c>
      <c r="H52" s="34" t="s">
        <v>8</v>
      </c>
      <c r="I52" s="35">
        <v>239302</v>
      </c>
      <c r="J52" s="29" t="s">
        <v>9</v>
      </c>
    </row>
    <row r="53" spans="1:10" ht="25.5" x14ac:dyDescent="0.25">
      <c r="A53" s="30">
        <v>2060</v>
      </c>
      <c r="B53" s="110">
        <v>45089</v>
      </c>
      <c r="C53" s="32" t="s">
        <v>71</v>
      </c>
      <c r="D53" s="30">
        <v>131505635</v>
      </c>
      <c r="E53" s="30" t="s">
        <v>72</v>
      </c>
      <c r="F53" s="30" t="s">
        <v>82</v>
      </c>
      <c r="G53" s="33">
        <v>1771.83</v>
      </c>
      <c r="H53" s="34" t="s">
        <v>8</v>
      </c>
      <c r="I53" s="143">
        <v>239201</v>
      </c>
      <c r="J53" s="29" t="s">
        <v>9</v>
      </c>
    </row>
    <row r="54" spans="1:10" ht="25.5" x14ac:dyDescent="0.25">
      <c r="A54" s="147">
        <v>13874</v>
      </c>
      <c r="B54" s="110">
        <v>44938</v>
      </c>
      <c r="C54" s="31">
        <v>45293</v>
      </c>
      <c r="D54" s="146">
        <v>430109592</v>
      </c>
      <c r="E54" s="146" t="s">
        <v>27</v>
      </c>
      <c r="F54" s="21" t="s">
        <v>21</v>
      </c>
      <c r="G54" s="22">
        <v>118469.04</v>
      </c>
      <c r="H54" s="34" t="s">
        <v>8</v>
      </c>
      <c r="I54" s="35">
        <v>231111</v>
      </c>
      <c r="J54" s="29" t="s">
        <v>9</v>
      </c>
    </row>
    <row r="55" spans="1:10" ht="25.5" x14ac:dyDescent="0.25">
      <c r="A55" s="147">
        <v>16349</v>
      </c>
      <c r="B55" s="110" t="s">
        <v>103</v>
      </c>
      <c r="C55" s="110" t="s">
        <v>104</v>
      </c>
      <c r="D55" s="146">
        <v>430109592</v>
      </c>
      <c r="E55" s="45" t="s">
        <v>27</v>
      </c>
      <c r="F55" s="21" t="s">
        <v>21</v>
      </c>
      <c r="G55" s="22">
        <v>44385.37</v>
      </c>
      <c r="H55" s="34" t="s">
        <v>8</v>
      </c>
      <c r="I55" s="35">
        <v>231111</v>
      </c>
      <c r="J55" s="29" t="s">
        <v>9</v>
      </c>
    </row>
    <row r="56" spans="1:10" x14ac:dyDescent="0.25">
      <c r="A56" s="62"/>
      <c r="B56" s="67"/>
      <c r="C56" s="67"/>
      <c r="D56" s="62"/>
      <c r="E56" s="62"/>
      <c r="F56" s="62"/>
      <c r="G56" s="63"/>
      <c r="H56" s="64"/>
      <c r="I56" s="65"/>
      <c r="J56" s="61"/>
    </row>
    <row r="57" spans="1:10" ht="15.75" x14ac:dyDescent="0.25">
      <c r="A57" s="134"/>
      <c r="B57" s="135"/>
      <c r="C57" s="135"/>
      <c r="D57" s="134"/>
      <c r="E57" s="134"/>
      <c r="F57" s="168" t="s">
        <v>17</v>
      </c>
      <c r="G57" s="169">
        <f>SUM(G12:G56)</f>
        <v>2621137.4500000002</v>
      </c>
      <c r="H57" s="136"/>
      <c r="I57" s="136"/>
      <c r="J57" s="136"/>
    </row>
    <row r="58" spans="1:10" x14ac:dyDescent="0.25">
      <c r="A58" s="86"/>
      <c r="B58" s="87"/>
      <c r="C58" s="87"/>
      <c r="D58" s="86"/>
      <c r="E58" s="86"/>
      <c r="F58" s="86"/>
      <c r="G58" s="88"/>
      <c r="H58" s="88"/>
      <c r="I58" s="88"/>
      <c r="J58" s="88"/>
    </row>
    <row r="59" spans="1:10" ht="21" x14ac:dyDescent="0.35">
      <c r="A59" s="166" t="s">
        <v>12</v>
      </c>
      <c r="B59" s="166"/>
      <c r="C59" s="166"/>
      <c r="D59" s="166"/>
      <c r="E59" s="166"/>
      <c r="F59" s="166"/>
      <c r="G59" s="166"/>
      <c r="H59" s="166"/>
      <c r="I59" s="166"/>
      <c r="J59" s="166"/>
    </row>
    <row r="60" spans="1:10" x14ac:dyDescent="0.25">
      <c r="A60" s="36"/>
      <c r="B60" s="37"/>
      <c r="C60" s="38"/>
      <c r="D60" s="39"/>
      <c r="E60" s="39"/>
      <c r="F60" s="40"/>
      <c r="G60" s="41"/>
      <c r="H60" s="42"/>
      <c r="I60" s="43"/>
      <c r="J60" s="44"/>
    </row>
    <row r="61" spans="1:10" ht="25.5" x14ac:dyDescent="0.25">
      <c r="A61" s="147">
        <v>2356</v>
      </c>
      <c r="B61" s="156" t="s">
        <v>67</v>
      </c>
      <c r="C61" s="156" t="s">
        <v>92</v>
      </c>
      <c r="D61" s="146">
        <v>131211021</v>
      </c>
      <c r="E61" s="146" t="s">
        <v>91</v>
      </c>
      <c r="F61" s="21" t="s">
        <v>20</v>
      </c>
      <c r="G61" s="22">
        <v>10876.14</v>
      </c>
      <c r="H61" s="34" t="s">
        <v>8</v>
      </c>
      <c r="I61" s="35">
        <v>234102</v>
      </c>
      <c r="J61" s="46" t="s">
        <v>9</v>
      </c>
    </row>
    <row r="62" spans="1:10" ht="25.5" x14ac:dyDescent="0.25">
      <c r="A62" s="152">
        <v>170</v>
      </c>
      <c r="B62" s="110">
        <v>44938</v>
      </c>
      <c r="C62" s="32">
        <v>45293</v>
      </c>
      <c r="D62" s="30">
        <v>131310249</v>
      </c>
      <c r="E62" s="153" t="s">
        <v>83</v>
      </c>
      <c r="F62" s="21" t="s">
        <v>26</v>
      </c>
      <c r="G62" s="33">
        <v>63250.8</v>
      </c>
      <c r="H62" s="34" t="s">
        <v>8</v>
      </c>
      <c r="I62" s="35">
        <v>231111</v>
      </c>
      <c r="J62" s="46" t="s">
        <v>9</v>
      </c>
    </row>
    <row r="63" spans="1:10" ht="25.5" x14ac:dyDescent="0.25">
      <c r="A63" s="152">
        <v>2338</v>
      </c>
      <c r="B63" s="110">
        <v>45119</v>
      </c>
      <c r="C63" s="32">
        <v>45475</v>
      </c>
      <c r="D63" s="30">
        <v>131211021</v>
      </c>
      <c r="E63" s="153" t="s">
        <v>84</v>
      </c>
      <c r="F63" s="21" t="s">
        <v>26</v>
      </c>
      <c r="G63" s="33">
        <v>32200</v>
      </c>
      <c r="H63" s="34" t="s">
        <v>8</v>
      </c>
      <c r="I63" s="35">
        <v>231111</v>
      </c>
      <c r="J63" s="46" t="s">
        <v>9</v>
      </c>
    </row>
    <row r="64" spans="1:10" ht="25.5" x14ac:dyDescent="0.25">
      <c r="A64" s="30">
        <v>631</v>
      </c>
      <c r="B64" s="110">
        <v>45119</v>
      </c>
      <c r="C64" s="32">
        <v>45414</v>
      </c>
      <c r="D64" s="30">
        <v>131878539</v>
      </c>
      <c r="E64" s="30" t="s">
        <v>85</v>
      </c>
      <c r="F64" s="30" t="s">
        <v>19</v>
      </c>
      <c r="G64" s="33">
        <v>56130</v>
      </c>
      <c r="H64" s="34" t="s">
        <v>8</v>
      </c>
      <c r="I64" s="132">
        <v>231301</v>
      </c>
      <c r="J64" s="46" t="s">
        <v>9</v>
      </c>
    </row>
    <row r="65" spans="1:12" ht="15.75" x14ac:dyDescent="0.25">
      <c r="A65" s="89"/>
      <c r="B65" s="90"/>
      <c r="C65" s="90"/>
      <c r="D65" s="91"/>
      <c r="E65" s="92"/>
      <c r="F65" s="170" t="s">
        <v>17</v>
      </c>
      <c r="G65" s="18">
        <f>SUM(G62:G64)</f>
        <v>151580.79999999999</v>
      </c>
      <c r="H65" s="92"/>
      <c r="I65" s="92"/>
      <c r="J65" s="92"/>
    </row>
    <row r="66" spans="1:12" x14ac:dyDescent="0.25">
      <c r="A66" s="114"/>
      <c r="B66" s="115"/>
      <c r="C66" s="115"/>
      <c r="D66" s="116"/>
      <c r="E66" s="114"/>
      <c r="F66" s="114"/>
      <c r="G66" s="117"/>
      <c r="H66" s="118"/>
      <c r="I66" s="118"/>
      <c r="J66" s="118"/>
    </row>
    <row r="67" spans="1:12" ht="21" x14ac:dyDescent="0.35">
      <c r="A67" s="167" t="s">
        <v>13</v>
      </c>
      <c r="B67" s="167"/>
      <c r="C67" s="167"/>
      <c r="D67" s="167"/>
      <c r="E67" s="167"/>
      <c r="F67" s="167"/>
      <c r="G67" s="167"/>
      <c r="H67" s="167"/>
      <c r="I67" s="167"/>
      <c r="J67" s="167"/>
      <c r="K67" s="35"/>
    </row>
    <row r="68" spans="1:12" x14ac:dyDescent="0.25">
      <c r="A68" s="119"/>
      <c r="B68" s="120"/>
      <c r="C68" s="120"/>
      <c r="D68" s="121"/>
      <c r="E68" s="121"/>
      <c r="F68" s="121"/>
      <c r="G68" s="122"/>
      <c r="H68" s="123"/>
      <c r="I68" s="124"/>
      <c r="J68" s="125"/>
    </row>
    <row r="69" spans="1:12" x14ac:dyDescent="0.25">
      <c r="A69" s="127"/>
      <c r="B69" s="127"/>
      <c r="C69" s="127"/>
      <c r="D69" s="127"/>
      <c r="E69" s="127"/>
      <c r="F69" s="127"/>
      <c r="G69" s="126"/>
      <c r="H69" s="127"/>
      <c r="I69" s="127"/>
      <c r="J69" s="127"/>
    </row>
    <row r="70" spans="1:12" ht="21" x14ac:dyDescent="0.35">
      <c r="A70" s="162" t="s">
        <v>16</v>
      </c>
      <c r="B70" s="162"/>
      <c r="C70" s="162"/>
      <c r="D70" s="162"/>
      <c r="E70" s="162"/>
      <c r="F70" s="162"/>
      <c r="G70" s="162"/>
      <c r="H70" s="162"/>
      <c r="I70" s="162"/>
      <c r="J70" s="162"/>
      <c r="L70" s="29"/>
    </row>
    <row r="71" spans="1:12" ht="25.5" x14ac:dyDescent="0.25">
      <c r="A71" s="29">
        <v>170</v>
      </c>
      <c r="B71" s="138">
        <v>45272</v>
      </c>
      <c r="C71" s="138"/>
      <c r="D71" s="29">
        <v>132411252</v>
      </c>
      <c r="E71" s="29" t="s">
        <v>62</v>
      </c>
      <c r="F71" s="30" t="s">
        <v>21</v>
      </c>
      <c r="G71" s="33">
        <v>7450</v>
      </c>
      <c r="H71" s="34" t="s">
        <v>8</v>
      </c>
      <c r="I71" s="35">
        <v>231111</v>
      </c>
      <c r="J71" s="29" t="s">
        <v>9</v>
      </c>
    </row>
    <row r="72" spans="1:12" ht="25.5" x14ac:dyDescent="0.35">
      <c r="A72" s="19">
        <v>759</v>
      </c>
      <c r="B72" s="138">
        <v>44938</v>
      </c>
      <c r="C72" s="154"/>
      <c r="D72" s="26">
        <v>132346132</v>
      </c>
      <c r="E72" s="26" t="s">
        <v>22</v>
      </c>
      <c r="F72" s="26" t="s">
        <v>19</v>
      </c>
      <c r="G72" s="18">
        <v>121095</v>
      </c>
      <c r="H72" s="27" t="s">
        <v>8</v>
      </c>
      <c r="I72" s="28">
        <v>237203</v>
      </c>
      <c r="J72" s="47" t="s">
        <v>9</v>
      </c>
    </row>
    <row r="73" spans="1:12" ht="25.5" x14ac:dyDescent="0.35">
      <c r="A73" s="19">
        <v>22</v>
      </c>
      <c r="B73" s="138" t="s">
        <v>63</v>
      </c>
      <c r="C73" s="154"/>
      <c r="D73" s="26">
        <v>131944728</v>
      </c>
      <c r="E73" s="26" t="s">
        <v>94</v>
      </c>
      <c r="F73" s="26" t="s">
        <v>20</v>
      </c>
      <c r="G73" s="18">
        <v>50875</v>
      </c>
      <c r="H73" s="27" t="s">
        <v>8</v>
      </c>
      <c r="I73" s="35">
        <v>234102</v>
      </c>
      <c r="J73" s="47" t="s">
        <v>9</v>
      </c>
    </row>
    <row r="74" spans="1:12" ht="25.5" x14ac:dyDescent="0.25">
      <c r="A74" s="157">
        <v>309</v>
      </c>
      <c r="B74" s="158" t="s">
        <v>93</v>
      </c>
      <c r="C74" s="108"/>
      <c r="D74" s="29">
        <v>130751196</v>
      </c>
      <c r="E74" s="29" t="s">
        <v>38</v>
      </c>
      <c r="F74" s="30" t="s">
        <v>39</v>
      </c>
      <c r="G74" s="33">
        <v>44320</v>
      </c>
      <c r="H74" s="34" t="s">
        <v>8</v>
      </c>
      <c r="I74" s="35">
        <v>237102</v>
      </c>
      <c r="J74" s="29" t="s">
        <v>9</v>
      </c>
    </row>
    <row r="75" spans="1:12" ht="25.5" x14ac:dyDescent="0.25">
      <c r="A75" s="137">
        <v>162</v>
      </c>
      <c r="B75" s="110">
        <v>45058</v>
      </c>
      <c r="C75" s="108"/>
      <c r="D75" s="140">
        <v>131060031</v>
      </c>
      <c r="E75" s="140" t="s">
        <v>24</v>
      </c>
      <c r="F75" s="140" t="s">
        <v>25</v>
      </c>
      <c r="G75" s="141">
        <v>99137.7</v>
      </c>
      <c r="H75" s="142" t="s">
        <v>8</v>
      </c>
      <c r="I75" s="143">
        <v>222201</v>
      </c>
      <c r="J75" s="144" t="s">
        <v>9</v>
      </c>
    </row>
    <row r="76" spans="1:12" ht="25.5" x14ac:dyDescent="0.25">
      <c r="A76" s="133">
        <v>464</v>
      </c>
      <c r="B76" s="110" t="s">
        <v>65</v>
      </c>
      <c r="C76" s="79"/>
      <c r="D76" s="30">
        <v>130299633</v>
      </c>
      <c r="E76" s="30" t="s">
        <v>60</v>
      </c>
      <c r="F76" s="26" t="s">
        <v>61</v>
      </c>
      <c r="G76" s="33">
        <v>25351.119999999999</v>
      </c>
      <c r="H76" s="34" t="s">
        <v>8</v>
      </c>
      <c r="I76" s="35">
        <v>239301</v>
      </c>
      <c r="J76" s="72" t="s">
        <v>9</v>
      </c>
    </row>
    <row r="77" spans="1:12" ht="25.5" x14ac:dyDescent="0.25">
      <c r="A77" s="30">
        <v>454</v>
      </c>
      <c r="B77" s="110">
        <v>44938</v>
      </c>
      <c r="C77" s="32"/>
      <c r="D77" s="30">
        <v>130299633</v>
      </c>
      <c r="E77" s="30" t="s">
        <v>60</v>
      </c>
      <c r="F77" s="26" t="s">
        <v>61</v>
      </c>
      <c r="G77" s="33">
        <v>51471.6</v>
      </c>
      <c r="H77" s="34" t="s">
        <v>8</v>
      </c>
      <c r="I77" s="35">
        <v>239301</v>
      </c>
      <c r="J77" s="72" t="s">
        <v>9</v>
      </c>
    </row>
    <row r="78" spans="1:12" ht="25.5" x14ac:dyDescent="0.25">
      <c r="A78" s="157">
        <v>586</v>
      </c>
      <c r="B78" s="110" t="s">
        <v>99</v>
      </c>
      <c r="C78" s="108"/>
      <c r="D78" s="159">
        <v>101632526</v>
      </c>
      <c r="E78" s="159" t="s">
        <v>29</v>
      </c>
      <c r="F78" s="159" t="s">
        <v>30</v>
      </c>
      <c r="G78" s="160">
        <v>73000</v>
      </c>
      <c r="H78" s="34" t="s">
        <v>8</v>
      </c>
      <c r="I78" s="161">
        <v>239302</v>
      </c>
      <c r="J78" s="47" t="s">
        <v>9</v>
      </c>
    </row>
    <row r="79" spans="1:12" ht="16.5" thickBot="1" x14ac:dyDescent="0.3">
      <c r="A79" s="19"/>
      <c r="B79" s="19"/>
      <c r="C79" s="19"/>
      <c r="D79" s="19"/>
      <c r="E79" s="19"/>
      <c r="F79" s="112" t="s">
        <v>17</v>
      </c>
      <c r="G79" s="113">
        <f>SUM(G72:G78)</f>
        <v>465250.42</v>
      </c>
      <c r="H79" s="19"/>
      <c r="I79" s="19"/>
      <c r="J79" s="19"/>
    </row>
    <row r="80" spans="1:12" ht="15.75" thickTop="1" x14ac:dyDescent="0.25">
      <c r="A80" s="56"/>
      <c r="B80" s="57"/>
      <c r="C80" s="57"/>
      <c r="D80" s="56"/>
      <c r="E80" s="56"/>
      <c r="F80" s="104"/>
      <c r="G80" s="111"/>
      <c r="H80" s="58"/>
      <c r="I80" s="59"/>
      <c r="J80" s="60"/>
    </row>
    <row r="81" spans="1:10" x14ac:dyDescent="0.25">
      <c r="A81" s="61"/>
      <c r="B81" s="82"/>
      <c r="C81" s="82"/>
      <c r="D81" s="61"/>
      <c r="E81" s="61"/>
      <c r="F81" s="62"/>
      <c r="G81" s="63"/>
      <c r="H81" s="64"/>
      <c r="I81" s="65"/>
      <c r="J81" s="61"/>
    </row>
    <row r="82" spans="1:10" x14ac:dyDescent="0.25">
      <c r="A82" s="61"/>
      <c r="B82" s="82"/>
      <c r="C82" s="12" t="s">
        <v>47</v>
      </c>
      <c r="D82" s="13"/>
      <c r="E82" s="61"/>
      <c r="F82" s="62"/>
      <c r="G82" s="63"/>
      <c r="H82" s="64"/>
      <c r="I82" s="65"/>
      <c r="J82" s="61"/>
    </row>
    <row r="83" spans="1:10" x14ac:dyDescent="0.25">
      <c r="A83" s="61"/>
      <c r="B83" s="82"/>
      <c r="C83" s="14" t="s">
        <v>59</v>
      </c>
      <c r="D83" s="10"/>
      <c r="E83" s="61"/>
      <c r="F83" s="62"/>
      <c r="G83" s="63"/>
      <c r="H83" s="64"/>
      <c r="I83" s="65"/>
      <c r="J83" s="61"/>
    </row>
    <row r="84" spans="1:10" x14ac:dyDescent="0.25">
      <c r="A84" s="49"/>
      <c r="B84" s="50"/>
      <c r="E84" s="51"/>
      <c r="F84" s="51"/>
      <c r="G84" s="52"/>
      <c r="H84" s="53"/>
      <c r="I84" s="54"/>
      <c r="J84" s="61"/>
    </row>
    <row r="85" spans="1:10" x14ac:dyDescent="0.25">
      <c r="A85" s="83"/>
      <c r="B85" s="84"/>
      <c r="C85" s="84"/>
      <c r="D85" s="83"/>
      <c r="E85" s="83"/>
      <c r="F85" s="83"/>
      <c r="G85" s="68"/>
      <c r="H85" s="94"/>
      <c r="I85" s="85"/>
      <c r="J85" s="61"/>
    </row>
    <row r="86" spans="1:10" x14ac:dyDescent="0.25">
      <c r="A86" s="61"/>
      <c r="B86" s="82"/>
      <c r="C86" s="95"/>
      <c r="D86" s="61"/>
      <c r="E86" s="61"/>
      <c r="F86" s="62"/>
      <c r="G86" s="68"/>
      <c r="H86" s="64"/>
      <c r="I86" s="65"/>
      <c r="J86" s="61"/>
    </row>
    <row r="87" spans="1:10" x14ac:dyDescent="0.25">
      <c r="A87" s="29"/>
      <c r="B87" s="48"/>
      <c r="C87" s="95"/>
      <c r="D87" s="29"/>
      <c r="E87" s="29"/>
      <c r="F87" s="30"/>
      <c r="G87" s="22"/>
      <c r="H87" s="34"/>
      <c r="I87" s="35"/>
      <c r="J87" s="29"/>
    </row>
    <row r="88" spans="1:10" x14ac:dyDescent="0.25">
      <c r="A88" s="29"/>
      <c r="B88" s="48"/>
      <c r="C88" s="14"/>
      <c r="D88" s="29"/>
      <c r="E88" s="29"/>
      <c r="F88" s="30"/>
      <c r="G88" s="22"/>
      <c r="H88" s="34"/>
      <c r="I88" s="35"/>
      <c r="J88" s="29"/>
    </row>
    <row r="89" spans="1:10" x14ac:dyDescent="0.25">
      <c r="A89" s="72"/>
      <c r="B89" s="73"/>
      <c r="C89" s="74"/>
      <c r="D89" s="75"/>
      <c r="E89" s="75"/>
      <c r="F89" s="75"/>
      <c r="G89" s="76"/>
      <c r="H89" s="77"/>
      <c r="I89" s="78"/>
      <c r="J89" s="96"/>
    </row>
    <row r="90" spans="1:10" x14ac:dyDescent="0.25">
      <c r="A90" s="96"/>
      <c r="B90" s="97"/>
      <c r="C90" s="98"/>
      <c r="D90" s="99"/>
      <c r="E90" s="99"/>
      <c r="F90" s="99"/>
      <c r="G90" s="100"/>
      <c r="H90" s="101"/>
      <c r="I90" s="102"/>
      <c r="J90" s="96"/>
    </row>
    <row r="91" spans="1:10" x14ac:dyDescent="0.25">
      <c r="A91" s="72"/>
      <c r="B91" s="73"/>
      <c r="C91" s="74"/>
      <c r="D91" s="26"/>
      <c r="E91" s="26"/>
      <c r="F91" s="26"/>
      <c r="G91" s="18"/>
      <c r="H91" s="27"/>
      <c r="I91" s="28"/>
      <c r="J91" s="47"/>
    </row>
    <row r="92" spans="1:10" x14ac:dyDescent="0.25">
      <c r="A92" s="62"/>
      <c r="B92" s="66"/>
      <c r="C92" s="67"/>
      <c r="D92" s="62"/>
      <c r="E92" s="62"/>
      <c r="F92" s="62"/>
      <c r="G92" s="63"/>
      <c r="H92" s="64"/>
      <c r="I92" s="65"/>
      <c r="J92" s="23"/>
    </row>
    <row r="93" spans="1:10" x14ac:dyDescent="0.25">
      <c r="A93" s="62"/>
      <c r="B93" s="66"/>
      <c r="C93" s="67"/>
      <c r="D93" s="62"/>
      <c r="E93" s="62"/>
      <c r="F93" s="51"/>
      <c r="G93" s="63"/>
      <c r="H93" s="64"/>
      <c r="I93" s="65"/>
      <c r="J93" s="96"/>
    </row>
    <row r="94" spans="1:10" x14ac:dyDescent="0.25">
      <c r="A94" s="49"/>
      <c r="B94" s="50"/>
      <c r="C94" s="50"/>
      <c r="D94" s="51"/>
      <c r="E94" s="51"/>
      <c r="F94" s="51"/>
      <c r="G94" s="52"/>
      <c r="H94" s="53"/>
      <c r="I94" s="54"/>
      <c r="J94" s="55"/>
    </row>
    <row r="95" spans="1:10" x14ac:dyDescent="0.25">
      <c r="A95" s="49"/>
      <c r="B95" s="50"/>
      <c r="C95" s="50"/>
      <c r="D95" s="51"/>
      <c r="E95" s="51"/>
      <c r="F95" s="51"/>
      <c r="G95" s="52"/>
      <c r="H95" s="53"/>
      <c r="I95" s="54"/>
      <c r="J95" s="55"/>
    </row>
    <row r="96" spans="1:10" x14ac:dyDescent="0.25">
      <c r="A96" s="103"/>
      <c r="B96" s="93"/>
      <c r="C96" s="93"/>
      <c r="D96" s="104"/>
      <c r="E96" s="104"/>
      <c r="F96" s="104"/>
      <c r="G96" s="105"/>
      <c r="H96" s="106"/>
      <c r="I96" s="107"/>
      <c r="J96" s="55"/>
    </row>
    <row r="97" spans="1:10" x14ac:dyDescent="0.25">
      <c r="A97" s="15"/>
      <c r="B97" s="16"/>
      <c r="C97" s="16"/>
      <c r="D97" s="17"/>
      <c r="E97" s="15"/>
      <c r="F97" s="15"/>
      <c r="G97" s="20"/>
      <c r="H97" s="15"/>
      <c r="I97" s="15"/>
      <c r="J97" s="15"/>
    </row>
    <row r="98" spans="1:10" x14ac:dyDescent="0.25">
      <c r="A98" s="21"/>
      <c r="B98" s="79"/>
      <c r="C98" s="79"/>
      <c r="D98" s="80"/>
      <c r="E98" s="21"/>
      <c r="F98" s="21"/>
      <c r="G98" s="81"/>
      <c r="H98" s="21"/>
      <c r="I98" s="21"/>
      <c r="J98" s="21"/>
    </row>
    <row r="100" spans="1:10" x14ac:dyDescent="0.25">
      <c r="C100" s="131"/>
      <c r="D100" s="129"/>
      <c r="F100" t="s">
        <v>45</v>
      </c>
    </row>
    <row r="101" spans="1:10" x14ac:dyDescent="0.25">
      <c r="B101"/>
      <c r="C101"/>
      <c r="D101" s="130"/>
      <c r="G101"/>
    </row>
  </sheetData>
  <mergeCells count="7">
    <mergeCell ref="A70:J70"/>
    <mergeCell ref="A6:J6"/>
    <mergeCell ref="A5:J5"/>
    <mergeCell ref="A7:J7"/>
    <mergeCell ref="A59:J59"/>
    <mergeCell ref="A67:J67"/>
    <mergeCell ref="A8:J8"/>
  </mergeCells>
  <phoneticPr fontId="9" type="noConversion"/>
  <pageMargins left="0.70866141732283472" right="0.70866141732283472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CTAS POR PAGAR JUNIO 2023</vt:lpstr>
      <vt:lpstr>'CTAS POR PAGAR JUNIO 2023'!Títulos_a_imprimir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Luciano</dc:creator>
  <cp:lastModifiedBy>Contabilidad</cp:lastModifiedBy>
  <cp:lastPrinted>2024-01-16T15:17:25Z</cp:lastPrinted>
  <dcterms:created xsi:type="dcterms:W3CDTF">2020-03-03T13:32:30Z</dcterms:created>
  <dcterms:modified xsi:type="dcterms:W3CDTF">2024-01-16T15:19:39Z</dcterms:modified>
</cp:coreProperties>
</file>