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NOVIEMBRE 2023" sheetId="2" r:id="rId1"/>
  </sheets>
  <definedNames>
    <definedName name="_xlnm.Print_Titles" localSheetId="0">'CTAS POR PAGAR NOVIEMBRE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6" i="2" l="1"/>
  <c r="G64" i="2" l="1"/>
  <c r="G56" i="2" l="1"/>
  <c r="G76" i="2" l="1"/>
  <c r="G70" i="2"/>
  <c r="J9" i="2" l="1"/>
</calcChain>
</file>

<file path=xl/sharedStrings.xml><?xml version="1.0" encoding="utf-8"?>
<sst xmlns="http://schemas.openxmlformats.org/spreadsheetml/2006/main" count="345" uniqueCount="116">
  <si>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</si>
  <si>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</si>
  <si>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</si>
  <si>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</si>
  <si>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</si>
  <si>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</si>
  <si>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</si>
  <si>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</si>
  <si>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</si>
  <si>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</si>
  <si>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</si>
  <si>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</si>
  <si>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</si>
  <si>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</si>
  <si>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</si>
  <si>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</si>
  <si>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</si>
  <si>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</si>
  <si>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</si>
  <si>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</si>
  <si>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</si>
  <si>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</si>
  <si>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</si>
  <si>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</si>
  <si>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</si>
  <si>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</si>
  <si>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MEDICO</t>
  </si>
  <si>
    <t>MAT. DE OFICINA</t>
  </si>
  <si>
    <t>ASOCAOBA</t>
  </si>
  <si>
    <t>BIO-NOVA SRL</t>
  </si>
  <si>
    <t>INDUGAS SRL</t>
  </si>
  <si>
    <t>OXIGENO</t>
  </si>
  <si>
    <t>DUMAS PHARMACEUTICAS SRL</t>
  </si>
  <si>
    <t xml:space="preserve">PRO PHARMACEUTICA PEÑA </t>
  </si>
  <si>
    <t>SARAPE SRL</t>
  </si>
  <si>
    <t>TP COMERCIAL SRL</t>
  </si>
  <si>
    <t>VARIEDADES RD LOS PEÑA SRL</t>
  </si>
  <si>
    <t>SHELVI SRL</t>
  </si>
  <si>
    <t>MAT. DE LIMPIEZA</t>
  </si>
  <si>
    <t>FARACH S.A.</t>
  </si>
  <si>
    <t>OSEAANA HEALTHCARE</t>
  </si>
  <si>
    <t>402-20599878</t>
  </si>
  <si>
    <t>MAIKOL JOSE DE LA ROSA</t>
  </si>
  <si>
    <t>D IVAN IMPORT SRL</t>
  </si>
  <si>
    <t>CREDIGAS NATIVA</t>
  </si>
  <si>
    <t>GERENFAR, S.R.L</t>
  </si>
  <si>
    <t>NICOL DISEL,S.R.L</t>
  </si>
  <si>
    <t>COMBUSBLE GASOIL</t>
  </si>
  <si>
    <t>RAMISOL RAMIRES SOLUCIONES</t>
  </si>
  <si>
    <t>PROVEDOR DEL ESTADO</t>
  </si>
  <si>
    <t>ROPHARMA</t>
  </si>
  <si>
    <t>CEM</t>
  </si>
  <si>
    <t>REACTIVO</t>
  </si>
  <si>
    <t>MORAMI,S.R.L</t>
  </si>
  <si>
    <t>FARMADAL</t>
  </si>
  <si>
    <t>BARUC PHARMA, S.R.L.</t>
  </si>
  <si>
    <t>COMFASA, EIRL.</t>
  </si>
  <si>
    <t>MATERIAL  IMPRESO</t>
  </si>
  <si>
    <t>GAS</t>
  </si>
  <si>
    <t>MAS DE  120 DIAS</t>
  </si>
  <si>
    <t>22/11/2023</t>
  </si>
  <si>
    <t>22/12/2023</t>
  </si>
  <si>
    <t>FR.MULTISERVICIOS</t>
  </si>
  <si>
    <t>16/11/2023</t>
  </si>
  <si>
    <t>16/12/2023</t>
  </si>
  <si>
    <t>IDEMESA,S,R,L.</t>
  </si>
  <si>
    <t>27/11/2023</t>
  </si>
  <si>
    <t>27/12/2023</t>
  </si>
  <si>
    <t>21/11/2023</t>
  </si>
  <si>
    <t>21/12/2023</t>
  </si>
  <si>
    <t>24/11/2023</t>
  </si>
  <si>
    <t>24/12/2023</t>
  </si>
  <si>
    <t>30/11/2023</t>
  </si>
  <si>
    <t>30/12/2023</t>
  </si>
  <si>
    <t>SOLUCIONES TECNOLOGICAS EMPRESARIALES</t>
  </si>
  <si>
    <t>ALQUILER COPIADORA</t>
  </si>
  <si>
    <t>31/11/2023</t>
  </si>
  <si>
    <t>AGUA CONTINENTAL</t>
  </si>
  <si>
    <t>LLENADO DE BOTELLON AGUA</t>
  </si>
  <si>
    <t>23/11/2023</t>
  </si>
  <si>
    <t>23/12/2023</t>
  </si>
  <si>
    <t>TECNOLOGIA CEBALLOS, SRL.</t>
  </si>
  <si>
    <t>REP. MAQUINA</t>
  </si>
  <si>
    <t>24/112023</t>
  </si>
  <si>
    <t xml:space="preserve">                CIENTEC</t>
  </si>
  <si>
    <t xml:space="preserve">        REACTIVOS</t>
  </si>
  <si>
    <t>CAPELLAN, DENTAL CXA</t>
  </si>
  <si>
    <t>MAT. ODONTOLOG</t>
  </si>
  <si>
    <t xml:space="preserve">         S Y M DENTAL</t>
  </si>
  <si>
    <t>SALU-BRITOM</t>
  </si>
  <si>
    <t>SERVICIO DE AGUA</t>
  </si>
  <si>
    <t>MXO DOMINICACA</t>
  </si>
  <si>
    <t>29/11/2023</t>
  </si>
  <si>
    <t>29/12/2023</t>
  </si>
  <si>
    <t>15/11/2023</t>
  </si>
  <si>
    <t>15/12/2023</t>
  </si>
  <si>
    <t>13/11/2023</t>
  </si>
  <si>
    <t>13/12/2023</t>
  </si>
  <si>
    <t>HOSPIFAR</t>
  </si>
  <si>
    <t xml:space="preserve">DIAMELAB </t>
  </si>
  <si>
    <t>LEROMED PHARMA, S.R.L.</t>
  </si>
  <si>
    <t>14/11/2023</t>
  </si>
  <si>
    <t>14/12/2023</t>
  </si>
  <si>
    <t>20/11/2023</t>
  </si>
  <si>
    <t>20/12/2023</t>
  </si>
  <si>
    <t>PANADERIA THANIA</t>
  </si>
  <si>
    <t>20/1/2024</t>
  </si>
  <si>
    <t>ZARIOS</t>
  </si>
  <si>
    <t>ACABADO TEXTILES</t>
  </si>
  <si>
    <t>24/1/2024</t>
  </si>
  <si>
    <t>17/11/2023</t>
  </si>
  <si>
    <t>GTO</t>
  </si>
  <si>
    <t>2T IMPORTACIONES SRL.</t>
  </si>
  <si>
    <t>ACROX DOMINICANA SRL</t>
  </si>
  <si>
    <t>BASURA</t>
  </si>
  <si>
    <t>HAUSPIFAR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</si>
</sst>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164" fontId="0" fillId="0" borderId="0" xfId="0" applyNumberFormat="1"/>
    <xf numFmtId="43" fontId="0" fillId="0" borderId="0" xfId="1" applyFont="1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164" fontId="11" fillId="0" borderId="9" xfId="0" applyNumberFormat="1" applyFont="1" applyBorder="1"/>
    <xf numFmtId="0" fontId="11" fillId="0" borderId="9" xfId="0" applyFont="1" applyBorder="1"/>
    <xf numFmtId="164" fontId="11" fillId="0" borderId="0" xfId="0" applyNumberFormat="1" applyFont="1"/>
    <xf numFmtId="0" fontId="8" fillId="2" borderId="10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4" fillId="6" borderId="11" xfId="0" applyNumberFormat="1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0" fillId="0" borderId="0" xfId="0" applyFont="1"/>
    <xf numFmtId="0" fontId="8" fillId="7" borderId="10" xfId="0" applyFont="1" applyFill="1" applyBorder="1" applyAlignment="1">
      <alignment horizontal="center" vertical="center" wrapText="1"/>
    </xf>
    <xf numFmtId="164" fontId="8" fillId="7" borderId="8" xfId="0" applyNumberFormat="1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164" fontId="4" fillId="7" borderId="0" xfId="0" applyNumberFormat="1" applyFont="1" applyFill="1" applyBorder="1" applyAlignment="1">
      <alignment horizontal="center" vertical="center" wrapText="1"/>
    </xf>
    <xf numFmtId="14" fontId="4" fillId="7" borderId="0" xfId="0" applyNumberFormat="1" applyFont="1" applyFill="1" applyBorder="1" applyAlignment="1">
      <alignment horizontal="center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164" fontId="8" fillId="7" borderId="20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4" fillId="7" borderId="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4" fontId="2" fillId="5" borderId="0" xfId="0" applyNumberFormat="1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164" fontId="8" fillId="7" borderId="13" xfId="0" applyNumberFormat="1" applyFont="1" applyFill="1" applyBorder="1" applyAlignment="1">
      <alignment horizontal="center" vertical="center" wrapText="1"/>
    </xf>
    <xf numFmtId="4" fontId="4" fillId="7" borderId="13" xfId="0" applyNumberFormat="1" applyFont="1" applyFill="1" applyBorder="1" applyAlignment="1">
      <alignment horizontal="center" vertical="center" wrapText="1"/>
    </xf>
    <xf numFmtId="4" fontId="8" fillId="7" borderId="13" xfId="0" applyNumberFormat="1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43" fontId="4" fillId="4" borderId="23" xfId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164" fontId="4" fillId="7" borderId="12" xfId="0" applyNumberFormat="1" applyFont="1" applyFill="1" applyBorder="1" applyAlignment="1">
      <alignment horizontal="center" vertical="center" wrapText="1"/>
    </xf>
    <xf numFmtId="14" fontId="4" fillId="7" borderId="12" xfId="0" applyNumberFormat="1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4" fontId="4" fillId="7" borderId="12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4" fontId="4" fillId="7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" fontId="4" fillId="7" borderId="9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164" fontId="15" fillId="8" borderId="0" xfId="0" applyNumberFormat="1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165" fontId="4" fillId="7" borderId="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164" fontId="4" fillId="7" borderId="8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164" fontId="15" fillId="8" borderId="0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5" borderId="26" xfId="0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/>
    <xf numFmtId="4" fontId="4" fillId="5" borderId="9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2"/>
  <sheetViews>
    <sheetView showGridLines="0" tabSelected="1" topLeftCell="A25" zoomScaleNormal="100" workbookViewId="0">
      <selection activeCell="H106" sqref="H106"/>
    </sheetView>
  </sheetViews>
  <sheetFormatPr baseColWidth="10" defaultRowHeight="15" x14ac:dyDescent="0.25"/>
  <cols>
    <col min="1" max="1" width="13.140625" customWidth="1"/>
    <col min="2" max="2" width="12.5703125" style="1" customWidth="1"/>
    <col min="3" max="3" width="14.42578125" style="1" customWidth="1"/>
    <col min="4" max="4" width="14.7109375" customWidth="1"/>
    <col min="5" max="5" width="25" customWidth="1"/>
    <col min="6" max="6" width="21.42578125" customWidth="1"/>
    <col min="7" max="7" width="15" style="2" customWidth="1"/>
    <col min="8" max="8" width="16.28515625" customWidth="1"/>
    <col min="9" max="9" width="12.85546875" customWidth="1"/>
    <col min="10" max="10" width="16.28515625" customWidth="1"/>
  </cols>
  <sheetData>
    <row r="3" spans="1:11" x14ac:dyDescent="0.25">
      <c r="E3" s="19"/>
    </row>
    <row r="5" spans="1:11" ht="21" x14ac:dyDescent="0.35">
      <c r="A5" s="119" t="s">
        <v>19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1" ht="20.25" x14ac:dyDescent="0.25">
      <c r="A6" s="118" t="s">
        <v>12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1" ht="20.25" x14ac:dyDescent="0.25">
      <c r="A7" s="120">
        <v>45231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1" ht="20.25" x14ac:dyDescent="0.25">
      <c r="A8" s="118" t="s">
        <v>16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1" ht="19.5" thickBot="1" x14ac:dyDescent="0.35">
      <c r="I9" s="18" t="s">
        <v>15</v>
      </c>
      <c r="J9" s="17">
        <f>+G56+G64+G70+G76+G96</f>
        <v>3317848.6900000004</v>
      </c>
    </row>
    <row r="10" spans="1:11" s="3" customFormat="1" ht="26.25" thickBot="1" x14ac:dyDescent="0.25">
      <c r="A10" s="86" t="s">
        <v>24</v>
      </c>
      <c r="B10" s="87" t="s">
        <v>0</v>
      </c>
      <c r="C10" s="87" t="s">
        <v>10</v>
      </c>
      <c r="D10" s="88" t="s">
        <v>1</v>
      </c>
      <c r="E10" s="88" t="s">
        <v>2</v>
      </c>
      <c r="F10" s="88" t="s">
        <v>3</v>
      </c>
      <c r="G10" s="89" t="s">
        <v>4</v>
      </c>
      <c r="H10" s="88" t="s">
        <v>5</v>
      </c>
      <c r="I10" s="90" t="s">
        <v>7</v>
      </c>
      <c r="J10" s="91" t="s">
        <v>6</v>
      </c>
    </row>
    <row r="11" spans="1:11" s="3" customFormat="1" ht="21" x14ac:dyDescent="0.35">
      <c r="A11" s="114" t="s">
        <v>11</v>
      </c>
      <c r="B11" s="114"/>
      <c r="C11" s="114"/>
      <c r="D11" s="114"/>
      <c r="E11" s="114"/>
      <c r="F11" s="114"/>
      <c r="G11" s="114"/>
      <c r="H11" s="114"/>
      <c r="I11" s="114"/>
      <c r="J11" s="114"/>
    </row>
    <row r="12" spans="1:11" s="3" customFormat="1" ht="25.5" x14ac:dyDescent="0.25">
      <c r="A12" s="125">
        <v>365</v>
      </c>
      <c r="B12" s="126" t="s">
        <v>60</v>
      </c>
      <c r="C12" s="126" t="s">
        <v>61</v>
      </c>
      <c r="D12" s="127">
        <v>130023417</v>
      </c>
      <c r="E12" s="127" t="s">
        <v>43</v>
      </c>
      <c r="F12" s="47" t="s">
        <v>22</v>
      </c>
      <c r="G12" s="48">
        <v>49213</v>
      </c>
      <c r="H12" s="67" t="s">
        <v>8</v>
      </c>
      <c r="I12" s="128">
        <v>231111</v>
      </c>
      <c r="J12" s="100" t="s">
        <v>9</v>
      </c>
      <c r="K12" s="75"/>
    </row>
    <row r="13" spans="1:11" s="3" customFormat="1" ht="25.5" x14ac:dyDescent="0.2">
      <c r="A13" s="64">
        <v>541</v>
      </c>
      <c r="B13" s="129">
        <v>45118</v>
      </c>
      <c r="C13" s="129">
        <v>45150</v>
      </c>
      <c r="D13" s="47">
        <v>131453058</v>
      </c>
      <c r="E13" s="47" t="s">
        <v>62</v>
      </c>
      <c r="F13" s="130" t="s">
        <v>57</v>
      </c>
      <c r="G13" s="67">
        <v>35022.400000000001</v>
      </c>
      <c r="H13" s="67" t="s">
        <v>8</v>
      </c>
      <c r="I13" s="76">
        <v>222201</v>
      </c>
      <c r="J13" s="70" t="s">
        <v>9</v>
      </c>
    </row>
    <row r="14" spans="1:11" s="3" customFormat="1" ht="25.5" x14ac:dyDescent="0.2">
      <c r="A14" s="64">
        <v>1101</v>
      </c>
      <c r="B14" s="131" t="s">
        <v>63</v>
      </c>
      <c r="C14" s="78" t="s">
        <v>64</v>
      </c>
      <c r="D14" s="64">
        <v>130142254</v>
      </c>
      <c r="E14" s="64" t="s">
        <v>65</v>
      </c>
      <c r="F14" s="64" t="s">
        <v>26</v>
      </c>
      <c r="G14" s="67">
        <v>17595</v>
      </c>
      <c r="H14" s="39" t="s">
        <v>8</v>
      </c>
      <c r="I14" s="132">
        <v>239301</v>
      </c>
      <c r="J14" s="70" t="s">
        <v>9</v>
      </c>
    </row>
    <row r="15" spans="1:11" s="3" customFormat="1" ht="25.5" x14ac:dyDescent="0.2">
      <c r="A15" s="64">
        <v>4272</v>
      </c>
      <c r="B15" s="131">
        <v>44937</v>
      </c>
      <c r="C15" s="129">
        <v>44938</v>
      </c>
      <c r="D15" s="64">
        <v>130142254</v>
      </c>
      <c r="E15" s="64" t="s">
        <v>65</v>
      </c>
      <c r="F15" s="64" t="s">
        <v>26</v>
      </c>
      <c r="G15" s="67">
        <v>14584.8</v>
      </c>
      <c r="H15" s="39" t="s">
        <v>8</v>
      </c>
      <c r="I15" s="132">
        <v>239301</v>
      </c>
      <c r="J15" s="70" t="s">
        <v>9</v>
      </c>
    </row>
    <row r="16" spans="1:11" s="3" customFormat="1" ht="25.5" x14ac:dyDescent="0.2">
      <c r="A16" s="64">
        <v>161</v>
      </c>
      <c r="B16" s="131" t="s">
        <v>66</v>
      </c>
      <c r="C16" s="129" t="s">
        <v>67</v>
      </c>
      <c r="D16" s="64">
        <v>131060031</v>
      </c>
      <c r="E16" s="64" t="s">
        <v>25</v>
      </c>
      <c r="F16" s="130" t="s">
        <v>57</v>
      </c>
      <c r="G16" s="67">
        <v>98004.9</v>
      </c>
      <c r="H16" s="39" t="s">
        <v>8</v>
      </c>
      <c r="I16" s="76">
        <v>222201</v>
      </c>
      <c r="J16" s="70" t="s">
        <v>9</v>
      </c>
    </row>
    <row r="17" spans="1:11" s="3" customFormat="1" ht="25.5" x14ac:dyDescent="0.2">
      <c r="A17" s="64">
        <v>4285</v>
      </c>
      <c r="B17" s="131" t="s">
        <v>68</v>
      </c>
      <c r="C17" s="78" t="s">
        <v>69</v>
      </c>
      <c r="D17" s="64">
        <v>130142254</v>
      </c>
      <c r="E17" s="64" t="s">
        <v>65</v>
      </c>
      <c r="F17" s="64" t="s">
        <v>26</v>
      </c>
      <c r="G17" s="67">
        <v>90000</v>
      </c>
      <c r="H17" s="39" t="s">
        <v>8</v>
      </c>
      <c r="I17" s="132">
        <v>239301</v>
      </c>
      <c r="J17" s="70" t="s">
        <v>9</v>
      </c>
    </row>
    <row r="18" spans="1:11" s="3" customFormat="1" ht="25.5" x14ac:dyDescent="0.2">
      <c r="A18" s="64">
        <v>4288</v>
      </c>
      <c r="B18" s="131" t="s">
        <v>70</v>
      </c>
      <c r="C18" s="78" t="s">
        <v>71</v>
      </c>
      <c r="D18" s="64">
        <v>130142254</v>
      </c>
      <c r="E18" s="64" t="s">
        <v>65</v>
      </c>
      <c r="F18" s="64" t="s">
        <v>26</v>
      </c>
      <c r="G18" s="67">
        <v>27150</v>
      </c>
      <c r="H18" s="39" t="s">
        <v>8</v>
      </c>
      <c r="I18" s="132">
        <v>239301</v>
      </c>
      <c r="J18" s="70" t="s">
        <v>9</v>
      </c>
    </row>
    <row r="19" spans="1:11" s="3" customFormat="1" ht="38.25" x14ac:dyDescent="0.2">
      <c r="A19" s="64">
        <v>1394</v>
      </c>
      <c r="B19" s="65" t="s">
        <v>72</v>
      </c>
      <c r="C19" s="66" t="s">
        <v>73</v>
      </c>
      <c r="D19" s="64">
        <v>101759738</v>
      </c>
      <c r="E19" s="64" t="s">
        <v>74</v>
      </c>
      <c r="F19" s="64" t="s">
        <v>75</v>
      </c>
      <c r="G19" s="67">
        <v>33975.15</v>
      </c>
      <c r="H19" s="67" t="s">
        <v>8</v>
      </c>
      <c r="I19" s="128">
        <v>225304</v>
      </c>
      <c r="J19" s="70" t="s">
        <v>9</v>
      </c>
    </row>
    <row r="20" spans="1:11" s="3" customFormat="1" ht="25.5" x14ac:dyDescent="0.2">
      <c r="A20" s="64">
        <v>71</v>
      </c>
      <c r="B20" s="65" t="s">
        <v>76</v>
      </c>
      <c r="C20" s="66" t="s">
        <v>73</v>
      </c>
      <c r="D20" s="64">
        <v>131622658</v>
      </c>
      <c r="E20" s="64" t="s">
        <v>77</v>
      </c>
      <c r="F20" s="64" t="s">
        <v>78</v>
      </c>
      <c r="G20" s="67">
        <v>14410</v>
      </c>
      <c r="H20" s="67" t="s">
        <v>8</v>
      </c>
      <c r="I20" s="76">
        <v>221701</v>
      </c>
      <c r="J20" s="70" t="s">
        <v>9</v>
      </c>
    </row>
    <row r="21" spans="1:11" s="3" customFormat="1" ht="25.5" x14ac:dyDescent="0.2">
      <c r="A21" s="64">
        <v>2869</v>
      </c>
      <c r="B21" s="131" t="s">
        <v>79</v>
      </c>
      <c r="C21" s="131" t="s">
        <v>80</v>
      </c>
      <c r="D21" s="64">
        <v>130137781</v>
      </c>
      <c r="E21" s="64" t="s">
        <v>81</v>
      </c>
      <c r="F21" s="64" t="s">
        <v>82</v>
      </c>
      <c r="G21" s="48">
        <v>7611</v>
      </c>
      <c r="H21" s="39" t="s">
        <v>8</v>
      </c>
      <c r="I21" s="64">
        <v>227201</v>
      </c>
      <c r="J21" s="70" t="s">
        <v>9</v>
      </c>
    </row>
    <row r="22" spans="1:11" s="3" customFormat="1" ht="25.5" x14ac:dyDescent="0.2">
      <c r="A22" s="64">
        <v>242</v>
      </c>
      <c r="B22" s="131" t="s">
        <v>72</v>
      </c>
      <c r="C22" s="131" t="s">
        <v>73</v>
      </c>
      <c r="D22" s="64">
        <v>101808241</v>
      </c>
      <c r="E22" s="64" t="s">
        <v>105</v>
      </c>
      <c r="F22" s="64" t="s">
        <v>22</v>
      </c>
      <c r="G22" s="48">
        <v>13800</v>
      </c>
      <c r="H22" s="39" t="s">
        <v>8</v>
      </c>
      <c r="I22" s="64">
        <v>231101</v>
      </c>
      <c r="J22" s="70" t="s">
        <v>9</v>
      </c>
    </row>
    <row r="23" spans="1:11" s="3" customFormat="1" ht="25.5" x14ac:dyDescent="0.2">
      <c r="A23" s="64">
        <v>232</v>
      </c>
      <c r="B23" s="131">
        <v>45118</v>
      </c>
      <c r="C23" s="131">
        <v>45119</v>
      </c>
      <c r="D23" s="64">
        <v>131999123</v>
      </c>
      <c r="E23" s="64" t="s">
        <v>55</v>
      </c>
      <c r="F23" s="64" t="s">
        <v>26</v>
      </c>
      <c r="G23" s="48">
        <v>151984</v>
      </c>
      <c r="H23" s="39" t="s">
        <v>8</v>
      </c>
      <c r="I23" s="64">
        <v>239301</v>
      </c>
      <c r="J23" s="70" t="s">
        <v>9</v>
      </c>
    </row>
    <row r="24" spans="1:11" s="3" customFormat="1" ht="25.5" x14ac:dyDescent="0.2">
      <c r="A24" s="64">
        <v>531</v>
      </c>
      <c r="B24" s="131">
        <v>45180</v>
      </c>
      <c r="C24" s="66">
        <v>45547</v>
      </c>
      <c r="D24" s="64">
        <v>131084745</v>
      </c>
      <c r="E24" s="76" t="s">
        <v>51</v>
      </c>
      <c r="F24" s="47" t="s">
        <v>52</v>
      </c>
      <c r="G24" s="67">
        <v>16456</v>
      </c>
      <c r="H24" s="67" t="s">
        <v>8</v>
      </c>
      <c r="I24" s="64">
        <v>231301</v>
      </c>
      <c r="J24" s="70" t="s">
        <v>9</v>
      </c>
    </row>
    <row r="25" spans="1:11" s="3" customFormat="1" ht="25.5" x14ac:dyDescent="0.2">
      <c r="A25" s="64">
        <v>143403</v>
      </c>
      <c r="B25" s="65" t="s">
        <v>83</v>
      </c>
      <c r="C25" s="66" t="s">
        <v>71</v>
      </c>
      <c r="D25" s="64">
        <v>101097434</v>
      </c>
      <c r="E25" s="133" t="s">
        <v>84</v>
      </c>
      <c r="F25" s="133" t="s">
        <v>85</v>
      </c>
      <c r="G25" s="67">
        <v>53765</v>
      </c>
      <c r="H25" s="67" t="s">
        <v>8</v>
      </c>
      <c r="I25" s="64">
        <v>231301</v>
      </c>
      <c r="J25" s="70" t="s">
        <v>9</v>
      </c>
    </row>
    <row r="26" spans="1:11" s="3" customFormat="1" ht="25.5" x14ac:dyDescent="0.2">
      <c r="A26" s="64">
        <v>44279</v>
      </c>
      <c r="B26" s="131">
        <v>44996</v>
      </c>
      <c r="C26" s="131">
        <v>45028</v>
      </c>
      <c r="D26" s="64">
        <v>130378657</v>
      </c>
      <c r="E26" s="133" t="s">
        <v>86</v>
      </c>
      <c r="F26" s="133" t="s">
        <v>87</v>
      </c>
      <c r="G26" s="67">
        <v>17393.37</v>
      </c>
      <c r="H26" s="67" t="s">
        <v>8</v>
      </c>
      <c r="I26" s="64">
        <v>239301</v>
      </c>
      <c r="J26" s="70" t="s">
        <v>9</v>
      </c>
    </row>
    <row r="27" spans="1:11" s="3" customFormat="1" ht="25.5" x14ac:dyDescent="0.2">
      <c r="A27" s="64">
        <v>9731</v>
      </c>
      <c r="B27" s="131">
        <v>45027</v>
      </c>
      <c r="C27" s="131">
        <v>44969</v>
      </c>
      <c r="D27" s="64">
        <v>130578966</v>
      </c>
      <c r="E27" s="133" t="s">
        <v>88</v>
      </c>
      <c r="F27" s="133" t="s">
        <v>87</v>
      </c>
      <c r="G27" s="67">
        <v>6503.31</v>
      </c>
      <c r="H27" s="67" t="s">
        <v>8</v>
      </c>
      <c r="I27" s="64">
        <v>239301</v>
      </c>
      <c r="J27" s="70" t="s">
        <v>9</v>
      </c>
    </row>
    <row r="28" spans="1:11" s="3" customFormat="1" ht="25.5" x14ac:dyDescent="0.2">
      <c r="A28" s="64">
        <v>72</v>
      </c>
      <c r="B28" s="66" t="s">
        <v>68</v>
      </c>
      <c r="C28" s="66" t="s">
        <v>69</v>
      </c>
      <c r="D28" s="64">
        <v>131819915</v>
      </c>
      <c r="E28" s="64" t="s">
        <v>89</v>
      </c>
      <c r="F28" s="64" t="s">
        <v>90</v>
      </c>
      <c r="G28" s="67">
        <v>22400</v>
      </c>
      <c r="H28" s="67" t="s">
        <v>8</v>
      </c>
      <c r="I28" s="76">
        <v>221701</v>
      </c>
      <c r="J28" s="70" t="s">
        <v>9</v>
      </c>
    </row>
    <row r="29" spans="1:11" s="3" customFormat="1" ht="25.5" x14ac:dyDescent="0.2">
      <c r="A29" s="64">
        <v>2</v>
      </c>
      <c r="B29" s="66" t="s">
        <v>70</v>
      </c>
      <c r="C29" s="66" t="s">
        <v>71</v>
      </c>
      <c r="D29" s="64">
        <v>132672682</v>
      </c>
      <c r="E29" s="64" t="s">
        <v>91</v>
      </c>
      <c r="F29" s="130" t="s">
        <v>20</v>
      </c>
      <c r="G29" s="67">
        <v>58800</v>
      </c>
      <c r="H29" s="67" t="s">
        <v>8</v>
      </c>
      <c r="I29" s="134">
        <v>237203</v>
      </c>
      <c r="J29" s="74" t="s">
        <v>9</v>
      </c>
    </row>
    <row r="30" spans="1:11" s="3" customFormat="1" ht="25.5" x14ac:dyDescent="0.2">
      <c r="A30" s="64">
        <v>478</v>
      </c>
      <c r="B30" s="135" t="s">
        <v>60</v>
      </c>
      <c r="C30" s="135" t="s">
        <v>61</v>
      </c>
      <c r="D30" s="47" t="s">
        <v>41</v>
      </c>
      <c r="E30" s="47" t="s">
        <v>42</v>
      </c>
      <c r="F30" s="64" t="s">
        <v>22</v>
      </c>
      <c r="G30" s="67">
        <v>24915</v>
      </c>
      <c r="H30" s="67" t="s">
        <v>8</v>
      </c>
      <c r="I30" s="76">
        <v>231101</v>
      </c>
      <c r="J30" s="70" t="s">
        <v>9</v>
      </c>
    </row>
    <row r="31" spans="1:11" s="3" customFormat="1" ht="25.5" x14ac:dyDescent="0.2">
      <c r="A31" s="64">
        <v>480</v>
      </c>
      <c r="B31" s="135" t="s">
        <v>92</v>
      </c>
      <c r="C31" s="135" t="s">
        <v>93</v>
      </c>
      <c r="D31" s="47" t="s">
        <v>41</v>
      </c>
      <c r="E31" s="47" t="s">
        <v>42</v>
      </c>
      <c r="F31" s="64" t="s">
        <v>22</v>
      </c>
      <c r="G31" s="67">
        <v>26105</v>
      </c>
      <c r="H31" s="67" t="s">
        <v>8</v>
      </c>
      <c r="I31" s="76">
        <v>231101</v>
      </c>
      <c r="J31" s="70" t="s">
        <v>9</v>
      </c>
      <c r="K31" s="75"/>
    </row>
    <row r="32" spans="1:11" s="3" customFormat="1" ht="25.5" x14ac:dyDescent="0.2">
      <c r="A32" s="136">
        <v>472</v>
      </c>
      <c r="B32" s="135" t="s">
        <v>94</v>
      </c>
      <c r="C32" s="135" t="s">
        <v>95</v>
      </c>
      <c r="D32" s="47" t="s">
        <v>41</v>
      </c>
      <c r="E32" s="47" t="s">
        <v>42</v>
      </c>
      <c r="F32" s="64" t="s">
        <v>22</v>
      </c>
      <c r="G32" s="67">
        <v>24665</v>
      </c>
      <c r="H32" s="67" t="s">
        <v>8</v>
      </c>
      <c r="I32" s="76">
        <v>231101</v>
      </c>
      <c r="J32" s="70" t="s">
        <v>9</v>
      </c>
    </row>
    <row r="33" spans="1:10" s="3" customFormat="1" ht="25.5" x14ac:dyDescent="0.2">
      <c r="A33" s="64">
        <v>1130</v>
      </c>
      <c r="B33" s="131">
        <v>44996</v>
      </c>
      <c r="C33" s="66">
        <v>44997</v>
      </c>
      <c r="D33" s="64">
        <v>132427505</v>
      </c>
      <c r="E33" s="64" t="s">
        <v>36</v>
      </c>
      <c r="F33" s="64" t="s">
        <v>38</v>
      </c>
      <c r="G33" s="67">
        <v>60180</v>
      </c>
      <c r="H33" s="67" t="s">
        <v>8</v>
      </c>
      <c r="I33" s="128">
        <v>239101</v>
      </c>
      <c r="J33" s="70" t="s">
        <v>9</v>
      </c>
    </row>
    <row r="34" spans="1:10" s="3" customFormat="1" ht="25.5" x14ac:dyDescent="0.2">
      <c r="A34" s="64">
        <v>1134</v>
      </c>
      <c r="B34" s="131">
        <v>45210</v>
      </c>
      <c r="C34" s="66">
        <v>45211</v>
      </c>
      <c r="D34" s="64">
        <v>132427505</v>
      </c>
      <c r="E34" s="64" t="s">
        <v>36</v>
      </c>
      <c r="F34" s="64" t="s">
        <v>38</v>
      </c>
      <c r="G34" s="67">
        <v>16571.919999999998</v>
      </c>
      <c r="H34" s="67" t="s">
        <v>8</v>
      </c>
      <c r="I34" s="128">
        <v>239101</v>
      </c>
      <c r="J34" s="70" t="s">
        <v>9</v>
      </c>
    </row>
    <row r="35" spans="1:10" s="3" customFormat="1" ht="25.5" x14ac:dyDescent="0.2">
      <c r="A35" s="64">
        <v>944</v>
      </c>
      <c r="B35" s="131">
        <v>45180</v>
      </c>
      <c r="C35" s="65">
        <v>45181</v>
      </c>
      <c r="D35" s="64">
        <v>131224881</v>
      </c>
      <c r="E35" s="64" t="s">
        <v>50</v>
      </c>
      <c r="F35" s="64" t="s">
        <v>21</v>
      </c>
      <c r="G35" s="67">
        <v>106205</v>
      </c>
      <c r="H35" s="67" t="s">
        <v>8</v>
      </c>
      <c r="I35" s="128">
        <v>231111</v>
      </c>
      <c r="J35" s="70" t="s">
        <v>9</v>
      </c>
    </row>
    <row r="36" spans="1:10" s="3" customFormat="1" ht="25.5" x14ac:dyDescent="0.2">
      <c r="A36" s="64">
        <v>124460</v>
      </c>
      <c r="B36" s="66" t="s">
        <v>96</v>
      </c>
      <c r="C36" s="66" t="s">
        <v>97</v>
      </c>
      <c r="D36" s="64">
        <v>101625589</v>
      </c>
      <c r="E36" s="64" t="s">
        <v>98</v>
      </c>
      <c r="F36" s="64" t="s">
        <v>20</v>
      </c>
      <c r="G36" s="67">
        <v>24408.799999999999</v>
      </c>
      <c r="H36" s="67" t="s">
        <v>8</v>
      </c>
      <c r="I36" s="64">
        <v>231301</v>
      </c>
      <c r="J36" s="70" t="s">
        <v>9</v>
      </c>
    </row>
    <row r="37" spans="1:10" s="3" customFormat="1" ht="25.5" x14ac:dyDescent="0.2">
      <c r="A37" s="64">
        <v>426</v>
      </c>
      <c r="B37" s="66">
        <v>44937</v>
      </c>
      <c r="C37" s="66">
        <v>44938</v>
      </c>
      <c r="D37" s="64">
        <v>124002389</v>
      </c>
      <c r="E37" s="64" t="s">
        <v>56</v>
      </c>
      <c r="F37" s="64" t="s">
        <v>21</v>
      </c>
      <c r="G37" s="67">
        <v>85015.9</v>
      </c>
      <c r="H37" s="67" t="s">
        <v>8</v>
      </c>
      <c r="I37" s="128">
        <v>231111</v>
      </c>
      <c r="J37" s="70" t="s">
        <v>9</v>
      </c>
    </row>
    <row r="38" spans="1:10" s="3" customFormat="1" ht="25.5" x14ac:dyDescent="0.2">
      <c r="A38" s="64">
        <v>51076</v>
      </c>
      <c r="B38" s="66" t="s">
        <v>96</v>
      </c>
      <c r="C38" s="66" t="s">
        <v>97</v>
      </c>
      <c r="D38" s="64">
        <v>101808731</v>
      </c>
      <c r="E38" s="64" t="s">
        <v>99</v>
      </c>
      <c r="F38" s="64" t="s">
        <v>21</v>
      </c>
      <c r="G38" s="67">
        <v>55328</v>
      </c>
      <c r="H38" s="67" t="s">
        <v>8</v>
      </c>
      <c r="I38" s="128">
        <v>231111</v>
      </c>
      <c r="J38" s="70" t="s">
        <v>9</v>
      </c>
    </row>
    <row r="39" spans="1:10" s="3" customFormat="1" ht="25.5" x14ac:dyDescent="0.2">
      <c r="A39" s="64">
        <v>13480</v>
      </c>
      <c r="B39" s="66" t="s">
        <v>70</v>
      </c>
      <c r="C39" s="66" t="s">
        <v>61</v>
      </c>
      <c r="D39" s="64">
        <v>131354238</v>
      </c>
      <c r="E39" s="130" t="s">
        <v>29</v>
      </c>
      <c r="F39" s="130" t="s">
        <v>20</v>
      </c>
      <c r="G39" s="39">
        <v>100421.12</v>
      </c>
      <c r="H39" s="39" t="s">
        <v>8</v>
      </c>
      <c r="I39" s="134">
        <v>237203</v>
      </c>
      <c r="J39" s="70" t="s">
        <v>9</v>
      </c>
    </row>
    <row r="40" spans="1:10" s="3" customFormat="1" ht="25.5" x14ac:dyDescent="0.2">
      <c r="A40" s="64">
        <v>44562</v>
      </c>
      <c r="B40" s="66" t="s">
        <v>96</v>
      </c>
      <c r="C40" s="66" t="s">
        <v>97</v>
      </c>
      <c r="D40" s="64">
        <v>131354238</v>
      </c>
      <c r="E40" s="130" t="s">
        <v>29</v>
      </c>
      <c r="F40" s="130" t="s">
        <v>20</v>
      </c>
      <c r="G40" s="39">
        <v>28184</v>
      </c>
      <c r="H40" s="39" t="s">
        <v>8</v>
      </c>
      <c r="I40" s="134">
        <v>237203</v>
      </c>
      <c r="J40" s="70" t="s">
        <v>9</v>
      </c>
    </row>
    <row r="41" spans="1:10" s="3" customFormat="1" ht="25.5" x14ac:dyDescent="0.2">
      <c r="A41" s="64">
        <v>44560</v>
      </c>
      <c r="B41" s="66" t="s">
        <v>96</v>
      </c>
      <c r="C41" s="66" t="s">
        <v>97</v>
      </c>
      <c r="D41" s="64">
        <v>131354238</v>
      </c>
      <c r="E41" s="130" t="s">
        <v>29</v>
      </c>
      <c r="F41" s="130" t="s">
        <v>20</v>
      </c>
      <c r="G41" s="39">
        <v>200057.12</v>
      </c>
      <c r="H41" s="39" t="s">
        <v>8</v>
      </c>
      <c r="I41" s="134">
        <v>237203</v>
      </c>
      <c r="J41" s="70" t="s">
        <v>9</v>
      </c>
    </row>
    <row r="42" spans="1:10" s="3" customFormat="1" ht="25.5" x14ac:dyDescent="0.2">
      <c r="A42" s="64">
        <v>11110</v>
      </c>
      <c r="B42" s="66">
        <v>45180</v>
      </c>
      <c r="C42" s="66">
        <v>45181</v>
      </c>
      <c r="D42" s="64">
        <v>131687202</v>
      </c>
      <c r="E42" s="64" t="s">
        <v>48</v>
      </c>
      <c r="F42" s="64" t="s">
        <v>26</v>
      </c>
      <c r="G42" s="67">
        <v>76853</v>
      </c>
      <c r="H42" s="67" t="s">
        <v>8</v>
      </c>
      <c r="I42" s="128">
        <v>239302</v>
      </c>
      <c r="J42" s="70" t="s">
        <v>9</v>
      </c>
    </row>
    <row r="43" spans="1:10" s="3" customFormat="1" ht="25.5" x14ac:dyDescent="0.2">
      <c r="A43" s="47">
        <v>6034</v>
      </c>
      <c r="B43" s="66">
        <v>45149</v>
      </c>
      <c r="C43" s="66">
        <v>45150</v>
      </c>
      <c r="D43" s="47">
        <v>131398073</v>
      </c>
      <c r="E43" s="47" t="s">
        <v>53</v>
      </c>
      <c r="F43" s="64" t="s">
        <v>21</v>
      </c>
      <c r="G43" s="67">
        <v>70761.62</v>
      </c>
      <c r="H43" s="67" t="s">
        <v>8</v>
      </c>
      <c r="I43" s="128">
        <v>231111</v>
      </c>
      <c r="J43" s="70" t="s">
        <v>9</v>
      </c>
    </row>
    <row r="44" spans="1:10" s="3" customFormat="1" ht="25.5" x14ac:dyDescent="0.2">
      <c r="A44" s="64">
        <v>174241</v>
      </c>
      <c r="B44" s="65" t="s">
        <v>70</v>
      </c>
      <c r="C44" s="66">
        <v>45181</v>
      </c>
      <c r="D44" s="64">
        <v>101122439</v>
      </c>
      <c r="E44" s="64" t="s">
        <v>44</v>
      </c>
      <c r="F44" s="64" t="s">
        <v>58</v>
      </c>
      <c r="G44" s="67">
        <v>22374</v>
      </c>
      <c r="H44" s="67" t="s">
        <v>8</v>
      </c>
      <c r="I44" s="128">
        <v>237104</v>
      </c>
      <c r="J44" s="70" t="s">
        <v>9</v>
      </c>
    </row>
    <row r="45" spans="1:10" s="3" customFormat="1" ht="25.5" x14ac:dyDescent="0.2">
      <c r="A45" s="64">
        <v>103880</v>
      </c>
      <c r="B45" s="65" t="s">
        <v>68</v>
      </c>
      <c r="C45" s="66" t="s">
        <v>69</v>
      </c>
      <c r="D45" s="64">
        <v>101062088</v>
      </c>
      <c r="E45" s="64" t="s">
        <v>39</v>
      </c>
      <c r="F45" s="64" t="s">
        <v>26</v>
      </c>
      <c r="G45" s="67">
        <v>89640</v>
      </c>
      <c r="H45" s="67" t="s">
        <v>8</v>
      </c>
      <c r="I45" s="128">
        <v>234101</v>
      </c>
      <c r="J45" s="70" t="s">
        <v>9</v>
      </c>
    </row>
    <row r="46" spans="1:10" s="3" customFormat="1" ht="25.5" x14ac:dyDescent="0.2">
      <c r="A46" s="64">
        <v>277</v>
      </c>
      <c r="B46" s="66">
        <v>44996</v>
      </c>
      <c r="C46" s="66">
        <v>45028</v>
      </c>
      <c r="D46" s="64">
        <v>131747191</v>
      </c>
      <c r="E46" s="64" t="s">
        <v>32</v>
      </c>
      <c r="F46" s="64" t="s">
        <v>26</v>
      </c>
      <c r="G46" s="67">
        <v>116600</v>
      </c>
      <c r="H46" s="67" t="s">
        <v>8</v>
      </c>
      <c r="I46" s="128">
        <v>239302</v>
      </c>
      <c r="J46" s="70" t="s">
        <v>9</v>
      </c>
    </row>
    <row r="47" spans="1:10" s="3" customFormat="1" ht="25.5" x14ac:dyDescent="0.2">
      <c r="A47" s="64">
        <v>294</v>
      </c>
      <c r="B47" s="66" t="s">
        <v>68</v>
      </c>
      <c r="C47" s="66" t="s">
        <v>69</v>
      </c>
      <c r="D47" s="64">
        <v>131747191</v>
      </c>
      <c r="E47" s="64" t="s">
        <v>32</v>
      </c>
      <c r="F47" s="64" t="s">
        <v>26</v>
      </c>
      <c r="G47" s="67">
        <v>65668</v>
      </c>
      <c r="H47" s="67" t="s">
        <v>8</v>
      </c>
      <c r="I47" s="128">
        <v>239302</v>
      </c>
      <c r="J47" s="70" t="s">
        <v>9</v>
      </c>
    </row>
    <row r="48" spans="1:10" s="3" customFormat="1" ht="25.5" x14ac:dyDescent="0.2">
      <c r="A48" s="64">
        <v>10780</v>
      </c>
      <c r="B48" s="66">
        <v>44968</v>
      </c>
      <c r="C48" s="66">
        <v>44969</v>
      </c>
      <c r="D48" s="64">
        <v>130663157</v>
      </c>
      <c r="E48" s="64" t="s">
        <v>100</v>
      </c>
      <c r="F48" s="64" t="s">
        <v>26</v>
      </c>
      <c r="G48" s="67">
        <v>137346.4</v>
      </c>
      <c r="H48" s="67" t="s">
        <v>8</v>
      </c>
      <c r="I48" s="128">
        <v>239302</v>
      </c>
      <c r="J48" s="70" t="s">
        <v>9</v>
      </c>
    </row>
    <row r="49" spans="1:11" s="3" customFormat="1" ht="25.5" x14ac:dyDescent="0.2">
      <c r="A49" s="64">
        <v>10781</v>
      </c>
      <c r="B49" s="65">
        <v>45118</v>
      </c>
      <c r="C49" s="66">
        <v>45119</v>
      </c>
      <c r="D49" s="64">
        <v>130663157</v>
      </c>
      <c r="E49" s="64" t="s">
        <v>100</v>
      </c>
      <c r="F49" s="64" t="s">
        <v>26</v>
      </c>
      <c r="G49" s="67">
        <v>114991</v>
      </c>
      <c r="H49" s="67" t="s">
        <v>8</v>
      </c>
      <c r="I49" s="128">
        <v>239302</v>
      </c>
      <c r="J49" s="70" t="s">
        <v>9</v>
      </c>
    </row>
    <row r="50" spans="1:11" s="3" customFormat="1" ht="20.100000000000001" customHeight="1" x14ac:dyDescent="0.2">
      <c r="A50" s="64">
        <v>410</v>
      </c>
      <c r="B50" s="131" t="s">
        <v>101</v>
      </c>
      <c r="C50" s="66" t="s">
        <v>102</v>
      </c>
      <c r="D50" s="64">
        <v>430043907</v>
      </c>
      <c r="E50" s="64" t="s">
        <v>45</v>
      </c>
      <c r="F50" s="64" t="s">
        <v>26</v>
      </c>
      <c r="G50" s="67">
        <v>101000</v>
      </c>
      <c r="H50" s="67" t="s">
        <v>8</v>
      </c>
      <c r="I50" s="128">
        <v>231111</v>
      </c>
      <c r="J50" s="70" t="s">
        <v>9</v>
      </c>
    </row>
    <row r="51" spans="1:11" s="3" customFormat="1" ht="20.100000000000001" customHeight="1" x14ac:dyDescent="0.2">
      <c r="A51" s="64">
        <v>139</v>
      </c>
      <c r="B51" s="131" t="s">
        <v>68</v>
      </c>
      <c r="C51" s="66" t="s">
        <v>69</v>
      </c>
      <c r="D51" s="64">
        <v>1323793096</v>
      </c>
      <c r="E51" s="64" t="s">
        <v>37</v>
      </c>
      <c r="F51" s="64" t="s">
        <v>26</v>
      </c>
      <c r="G51" s="67">
        <v>30000</v>
      </c>
      <c r="H51" s="67" t="s">
        <v>8</v>
      </c>
      <c r="I51" s="128">
        <v>239302</v>
      </c>
      <c r="J51" s="70" t="s">
        <v>9</v>
      </c>
    </row>
    <row r="52" spans="1:11" ht="25.5" x14ac:dyDescent="0.25">
      <c r="A52" s="64">
        <v>138</v>
      </c>
      <c r="B52" s="131" t="s">
        <v>103</v>
      </c>
      <c r="C52" s="66" t="s">
        <v>104</v>
      </c>
      <c r="D52" s="64">
        <v>1323793096</v>
      </c>
      <c r="E52" s="64" t="s">
        <v>37</v>
      </c>
      <c r="F52" s="64" t="s">
        <v>26</v>
      </c>
      <c r="G52" s="67">
        <v>37400</v>
      </c>
      <c r="H52" s="67" t="s">
        <v>8</v>
      </c>
      <c r="I52" s="128">
        <v>239302</v>
      </c>
      <c r="J52" s="70" t="s">
        <v>9</v>
      </c>
      <c r="K52" s="3"/>
    </row>
    <row r="53" spans="1:11" ht="25.5" x14ac:dyDescent="0.25">
      <c r="A53" s="137">
        <v>11204</v>
      </c>
      <c r="B53" s="131">
        <v>44937</v>
      </c>
      <c r="C53" s="131">
        <v>44938</v>
      </c>
      <c r="D53" s="138">
        <v>430109592</v>
      </c>
      <c r="E53" s="138" t="s">
        <v>28</v>
      </c>
      <c r="F53" s="47" t="s">
        <v>22</v>
      </c>
      <c r="G53" s="48">
        <v>82447.02</v>
      </c>
      <c r="H53" s="67" t="s">
        <v>8</v>
      </c>
      <c r="I53" s="128">
        <v>231111</v>
      </c>
      <c r="J53" s="70" t="s">
        <v>9</v>
      </c>
    </row>
    <row r="54" spans="1:11" ht="25.5" x14ac:dyDescent="0.25">
      <c r="A54" s="137">
        <v>12205</v>
      </c>
      <c r="B54" s="131" t="s">
        <v>96</v>
      </c>
      <c r="C54" s="131" t="s">
        <v>97</v>
      </c>
      <c r="D54" s="138">
        <v>430109592</v>
      </c>
      <c r="E54" s="127" t="s">
        <v>28</v>
      </c>
      <c r="F54" s="47" t="s">
        <v>22</v>
      </c>
      <c r="G54" s="48">
        <v>59137.58</v>
      </c>
      <c r="H54" s="67" t="s">
        <v>8</v>
      </c>
      <c r="I54" s="128">
        <v>231111</v>
      </c>
      <c r="J54" s="70" t="s">
        <v>9</v>
      </c>
      <c r="K54" s="18"/>
    </row>
    <row r="55" spans="1:11" ht="24.95" customHeight="1" x14ac:dyDescent="0.25">
      <c r="A55" s="105">
        <v>71</v>
      </c>
      <c r="B55" s="104" t="s">
        <v>101</v>
      </c>
      <c r="C55" s="104" t="s">
        <v>102</v>
      </c>
      <c r="D55" s="105">
        <v>130951081</v>
      </c>
      <c r="E55" s="105" t="s">
        <v>40</v>
      </c>
      <c r="F55" s="105" t="s">
        <v>26</v>
      </c>
      <c r="G55" s="106">
        <v>16506.72</v>
      </c>
      <c r="H55" s="106" t="s">
        <v>8</v>
      </c>
      <c r="I55" s="142">
        <v>234101</v>
      </c>
      <c r="J55" s="109" t="s">
        <v>9</v>
      </c>
    </row>
    <row r="56" spans="1:11" ht="21" customHeight="1" x14ac:dyDescent="0.25">
      <c r="A56" s="14"/>
      <c r="B56" s="15"/>
      <c r="C56" s="15"/>
      <c r="D56" s="14"/>
      <c r="E56" s="14"/>
      <c r="F56" s="92" t="s">
        <v>18</v>
      </c>
      <c r="G56" s="93">
        <f>SUM(G12:G55)</f>
        <v>2501450.1300000004</v>
      </c>
      <c r="H56" s="16"/>
      <c r="I56" s="16"/>
      <c r="J56" s="16"/>
    </row>
    <row r="57" spans="1:11" ht="21" customHeight="1" x14ac:dyDescent="0.25">
      <c r="A57" s="11"/>
      <c r="B57" s="12"/>
      <c r="C57" s="12"/>
      <c r="D57" s="11"/>
      <c r="E57" s="11"/>
      <c r="F57" s="11"/>
      <c r="G57" s="13"/>
      <c r="H57" s="13"/>
      <c r="I57" s="13"/>
      <c r="J57" s="13"/>
    </row>
    <row r="58" spans="1:11" ht="21" customHeight="1" x14ac:dyDescent="0.25">
      <c r="A58" s="11"/>
      <c r="B58" s="12"/>
      <c r="C58" s="12"/>
      <c r="D58" s="11"/>
      <c r="E58" s="11"/>
      <c r="F58" s="11"/>
      <c r="G58" s="13"/>
      <c r="H58" s="13"/>
      <c r="I58" s="13"/>
      <c r="J58" s="13"/>
    </row>
    <row r="59" spans="1:11" ht="21" x14ac:dyDescent="0.35">
      <c r="A59" s="121" t="s">
        <v>13</v>
      </c>
      <c r="B59" s="122"/>
      <c r="C59" s="122"/>
      <c r="D59" s="122"/>
      <c r="E59" s="122"/>
      <c r="F59" s="122"/>
      <c r="G59" s="122"/>
      <c r="H59" s="122"/>
      <c r="I59" s="122"/>
      <c r="J59" s="123"/>
    </row>
    <row r="60" spans="1:11" ht="21" x14ac:dyDescent="0.35">
      <c r="A60" s="140"/>
      <c r="B60" s="111"/>
      <c r="C60" s="111"/>
      <c r="D60" s="111"/>
      <c r="E60" s="111"/>
      <c r="F60" s="111"/>
      <c r="G60" s="111"/>
      <c r="H60" s="111"/>
      <c r="I60" s="111"/>
      <c r="J60" s="141"/>
    </row>
    <row r="61" spans="1:11" ht="25.5" x14ac:dyDescent="0.25">
      <c r="A61" s="77">
        <v>1355</v>
      </c>
      <c r="B61" s="65" t="s">
        <v>103</v>
      </c>
      <c r="C61" s="66" t="s">
        <v>106</v>
      </c>
      <c r="D61" s="64">
        <v>130836027</v>
      </c>
      <c r="E61" s="64" t="s">
        <v>107</v>
      </c>
      <c r="F61" s="47" t="s">
        <v>108</v>
      </c>
      <c r="G61" s="67">
        <v>54280</v>
      </c>
      <c r="H61" s="67" t="s">
        <v>8</v>
      </c>
      <c r="I61" s="128">
        <v>232201</v>
      </c>
      <c r="J61" s="70" t="s">
        <v>9</v>
      </c>
    </row>
    <row r="62" spans="1:11" ht="25.5" x14ac:dyDescent="0.25">
      <c r="A62" s="137">
        <v>2319</v>
      </c>
      <c r="B62" s="139" t="s">
        <v>70</v>
      </c>
      <c r="C62" s="139" t="s">
        <v>109</v>
      </c>
      <c r="D62" s="138">
        <v>131211021</v>
      </c>
      <c r="E62" s="138" t="s">
        <v>33</v>
      </c>
      <c r="F62" s="47" t="s">
        <v>26</v>
      </c>
      <c r="G62" s="48">
        <v>46000</v>
      </c>
      <c r="H62" s="67" t="s">
        <v>8</v>
      </c>
      <c r="I62" s="128">
        <v>234101</v>
      </c>
      <c r="J62" s="70" t="s">
        <v>9</v>
      </c>
    </row>
    <row r="63" spans="1:11" x14ac:dyDescent="0.25">
      <c r="A63" s="143"/>
      <c r="B63" s="103"/>
      <c r="C63" s="104"/>
      <c r="D63" s="105"/>
      <c r="E63" s="144"/>
      <c r="F63" s="145"/>
      <c r="G63" s="106"/>
      <c r="H63" s="107"/>
      <c r="I63" s="108"/>
      <c r="J63" s="109"/>
    </row>
    <row r="64" spans="1:11" x14ac:dyDescent="0.25">
      <c r="A64" s="33"/>
      <c r="B64" s="37"/>
      <c r="C64" s="37"/>
      <c r="D64" s="38"/>
      <c r="E64" s="27"/>
      <c r="F64" s="27" t="s">
        <v>18</v>
      </c>
      <c r="G64" s="39">
        <f>SUM(G61:G63)</f>
        <v>100280</v>
      </c>
      <c r="H64" s="27"/>
      <c r="I64" s="27"/>
      <c r="J64" s="27"/>
    </row>
    <row r="65" spans="1:11" x14ac:dyDescent="0.25">
      <c r="A65" s="28"/>
      <c r="B65" s="29"/>
      <c r="C65" s="29"/>
      <c r="D65" s="30"/>
      <c r="E65" s="28"/>
      <c r="F65" s="28"/>
      <c r="G65" s="31"/>
      <c r="H65" s="32"/>
      <c r="I65" s="32"/>
      <c r="J65" s="32"/>
      <c r="K65" s="57"/>
    </row>
    <row r="66" spans="1:11" ht="21" x14ac:dyDescent="0.35">
      <c r="A66" s="124" t="s">
        <v>14</v>
      </c>
      <c r="B66" s="124"/>
      <c r="C66" s="124"/>
      <c r="D66" s="124"/>
      <c r="E66" s="124"/>
      <c r="F66" s="124"/>
      <c r="G66" s="124"/>
      <c r="H66" s="124"/>
      <c r="I66" s="124"/>
      <c r="J66" s="124"/>
    </row>
    <row r="67" spans="1:11" x14ac:dyDescent="0.25">
      <c r="A67" s="24"/>
      <c r="B67" s="25"/>
      <c r="C67" s="25"/>
      <c r="D67" s="26"/>
      <c r="E67" s="26"/>
      <c r="F67" s="26"/>
      <c r="G67" s="40"/>
      <c r="H67" s="41"/>
      <c r="I67" s="42"/>
      <c r="J67" s="43"/>
    </row>
    <row r="68" spans="1:11" x14ac:dyDescent="0.25">
      <c r="A68" s="58"/>
      <c r="B68" s="59"/>
      <c r="C68" s="59"/>
      <c r="D68" s="60"/>
      <c r="E68" s="60"/>
      <c r="F68" s="60"/>
      <c r="G68" s="39"/>
      <c r="H68" s="61"/>
      <c r="I68" s="62"/>
      <c r="J68" s="71"/>
    </row>
    <row r="69" spans="1:11" x14ac:dyDescent="0.25">
      <c r="A69" s="24"/>
      <c r="B69" s="25"/>
      <c r="C69" s="25"/>
      <c r="D69" s="26"/>
      <c r="E69" s="26"/>
      <c r="F69" s="26"/>
      <c r="G69" s="40"/>
      <c r="H69" s="41"/>
      <c r="I69" s="42"/>
      <c r="J69" s="43"/>
    </row>
    <row r="70" spans="1:11" x14ac:dyDescent="0.25">
      <c r="A70" s="33"/>
      <c r="B70" s="33"/>
      <c r="C70" s="33"/>
      <c r="D70" s="33"/>
      <c r="E70" s="33"/>
      <c r="F70" s="33" t="s">
        <v>18</v>
      </c>
      <c r="G70" s="34">
        <f>SUM(G67:G68)</f>
        <v>0</v>
      </c>
      <c r="H70" s="33"/>
      <c r="I70" s="33"/>
      <c r="J70" s="33"/>
    </row>
    <row r="71" spans="1:11" x14ac:dyDescent="0.25">
      <c r="A71" s="35"/>
      <c r="B71" s="35"/>
      <c r="C71" s="35"/>
      <c r="D71" s="35"/>
      <c r="E71" s="35"/>
      <c r="F71" s="35"/>
      <c r="G71" s="36"/>
      <c r="H71" s="35"/>
      <c r="I71" s="35"/>
      <c r="J71" s="35"/>
    </row>
    <row r="72" spans="1:11" ht="21" x14ac:dyDescent="0.35">
      <c r="A72" s="112" t="s">
        <v>17</v>
      </c>
      <c r="B72" s="112"/>
      <c r="C72" s="112"/>
      <c r="D72" s="112"/>
      <c r="E72" s="112"/>
      <c r="F72" s="112"/>
      <c r="G72" s="112"/>
      <c r="H72" s="112"/>
      <c r="I72" s="112"/>
      <c r="J72" s="112"/>
    </row>
    <row r="73" spans="1:11" x14ac:dyDescent="0.25">
      <c r="A73" s="4"/>
      <c r="B73" s="5"/>
      <c r="C73" s="5"/>
      <c r="D73" s="6"/>
      <c r="E73" s="6"/>
      <c r="F73" s="6"/>
      <c r="G73" s="7"/>
      <c r="H73" s="5"/>
      <c r="I73" s="20"/>
      <c r="J73" s="10"/>
    </row>
    <row r="74" spans="1:11" x14ac:dyDescent="0.25">
      <c r="A74" s="49"/>
      <c r="B74" s="50"/>
      <c r="C74" s="51"/>
      <c r="D74" s="49"/>
      <c r="E74" s="52"/>
      <c r="F74" s="52"/>
      <c r="G74" s="53"/>
      <c r="H74" s="54"/>
      <c r="I74" s="55"/>
      <c r="J74" s="56"/>
    </row>
    <row r="75" spans="1:11" x14ac:dyDescent="0.25">
      <c r="A75" s="8"/>
      <c r="B75" s="115"/>
      <c r="C75" s="116"/>
      <c r="D75" s="117"/>
      <c r="E75" s="8"/>
      <c r="F75" s="8"/>
      <c r="G75" s="9"/>
      <c r="H75" s="9"/>
      <c r="I75" s="9"/>
      <c r="J75" s="9"/>
    </row>
    <row r="76" spans="1:11" x14ac:dyDescent="0.25">
      <c r="A76" s="44"/>
      <c r="B76" s="44"/>
      <c r="C76" s="44"/>
      <c r="D76" s="44"/>
      <c r="E76" s="44"/>
      <c r="F76" s="33" t="s">
        <v>18</v>
      </c>
      <c r="G76" s="45">
        <f>SUM(G73:G75)</f>
        <v>0</v>
      </c>
      <c r="H76" s="44"/>
      <c r="I76" s="44"/>
      <c r="J76" s="44"/>
    </row>
    <row r="77" spans="1:11" x14ac:dyDescent="0.25">
      <c r="A77" s="47"/>
      <c r="B77" s="47"/>
      <c r="C77" s="47"/>
      <c r="D77" s="47"/>
      <c r="E77" s="47"/>
      <c r="F77" s="47"/>
      <c r="G77" s="48"/>
      <c r="H77" s="47"/>
      <c r="I77" s="47"/>
      <c r="J77" s="47"/>
    </row>
    <row r="78" spans="1:11" x14ac:dyDescent="0.25">
      <c r="A78" s="47"/>
      <c r="B78" s="47"/>
      <c r="C78" s="47"/>
      <c r="D78" s="47"/>
      <c r="E78" s="47"/>
      <c r="F78" s="47"/>
      <c r="G78" s="48"/>
      <c r="H78" s="47"/>
      <c r="I78" s="47"/>
      <c r="J78" s="47"/>
    </row>
    <row r="79" spans="1:11" ht="21" x14ac:dyDescent="0.35">
      <c r="A79" s="113" t="s">
        <v>59</v>
      </c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1" ht="25.5" x14ac:dyDescent="0.25">
      <c r="A80" s="94">
        <v>1932</v>
      </c>
      <c r="B80" s="95" t="s">
        <v>79</v>
      </c>
      <c r="C80" s="96"/>
      <c r="D80" s="97">
        <v>130301166</v>
      </c>
      <c r="E80" s="146" t="s">
        <v>54</v>
      </c>
      <c r="F80" s="97" t="s">
        <v>26</v>
      </c>
      <c r="G80" s="98">
        <v>63480</v>
      </c>
      <c r="H80" s="99" t="s">
        <v>8</v>
      </c>
      <c r="I80" s="147">
        <v>231111</v>
      </c>
      <c r="J80" s="100" t="s">
        <v>9</v>
      </c>
    </row>
    <row r="81" spans="1:10" ht="25.5" x14ac:dyDescent="0.25">
      <c r="A81" s="101">
        <v>155</v>
      </c>
      <c r="B81" s="65">
        <v>45238</v>
      </c>
      <c r="C81" s="66"/>
      <c r="D81" s="64">
        <v>132411252</v>
      </c>
      <c r="E81" s="63" t="s">
        <v>34</v>
      </c>
      <c r="F81" s="64" t="s">
        <v>22</v>
      </c>
      <c r="G81" s="67">
        <v>28750</v>
      </c>
      <c r="H81" s="68" t="s">
        <v>8</v>
      </c>
      <c r="I81" s="69">
        <v>231111</v>
      </c>
      <c r="J81" s="70" t="s">
        <v>9</v>
      </c>
    </row>
    <row r="82" spans="1:10" ht="25.5" x14ac:dyDescent="0.25">
      <c r="A82" s="148">
        <v>729</v>
      </c>
      <c r="B82" s="59" t="s">
        <v>96</v>
      </c>
      <c r="C82" s="59"/>
      <c r="D82" s="60">
        <v>132346132</v>
      </c>
      <c r="E82" s="60" t="s">
        <v>23</v>
      </c>
      <c r="F82" s="60" t="s">
        <v>20</v>
      </c>
      <c r="G82" s="39">
        <v>7590</v>
      </c>
      <c r="H82" s="61" t="s">
        <v>8</v>
      </c>
      <c r="I82" s="62">
        <v>237203</v>
      </c>
      <c r="J82" s="149" t="s">
        <v>9</v>
      </c>
    </row>
    <row r="83" spans="1:10" ht="25.5" x14ac:dyDescent="0.25">
      <c r="A83" s="148">
        <v>723</v>
      </c>
      <c r="B83" s="59">
        <v>45180</v>
      </c>
      <c r="C83" s="59"/>
      <c r="D83" s="60">
        <v>132346132</v>
      </c>
      <c r="E83" s="60" t="s">
        <v>23</v>
      </c>
      <c r="F83" s="60" t="s">
        <v>20</v>
      </c>
      <c r="G83" s="39">
        <v>24171.040000000001</v>
      </c>
      <c r="H83" s="61" t="s">
        <v>8</v>
      </c>
      <c r="I83" s="62">
        <v>237203</v>
      </c>
      <c r="J83" s="149" t="s">
        <v>9</v>
      </c>
    </row>
    <row r="84" spans="1:10" ht="25.5" x14ac:dyDescent="0.25">
      <c r="A84" s="102">
        <v>751</v>
      </c>
      <c r="B84" s="72" t="s">
        <v>110</v>
      </c>
      <c r="C84" s="72"/>
      <c r="D84" s="63">
        <v>132346132</v>
      </c>
      <c r="E84" s="63" t="s">
        <v>23</v>
      </c>
      <c r="F84" s="64" t="s">
        <v>20</v>
      </c>
      <c r="G84" s="67">
        <v>48300</v>
      </c>
      <c r="H84" s="68" t="s">
        <v>8</v>
      </c>
      <c r="I84" s="69">
        <v>237203</v>
      </c>
      <c r="J84" s="70" t="s">
        <v>9</v>
      </c>
    </row>
    <row r="85" spans="1:10" ht="25.5" x14ac:dyDescent="0.25">
      <c r="A85" s="150">
        <v>754</v>
      </c>
      <c r="B85" s="82" t="s">
        <v>70</v>
      </c>
      <c r="C85" s="82"/>
      <c r="D85" s="81">
        <v>132346132</v>
      </c>
      <c r="E85" s="81" t="s">
        <v>23</v>
      </c>
      <c r="F85" s="81" t="s">
        <v>20</v>
      </c>
      <c r="G85" s="83">
        <v>30609</v>
      </c>
      <c r="H85" s="84" t="s">
        <v>8</v>
      </c>
      <c r="I85" s="85">
        <v>237203</v>
      </c>
      <c r="J85" s="151" t="s">
        <v>9</v>
      </c>
    </row>
    <row r="86" spans="1:10" ht="25.5" x14ac:dyDescent="0.25">
      <c r="A86" s="102">
        <v>720</v>
      </c>
      <c r="B86" s="73">
        <v>44996</v>
      </c>
      <c r="C86" s="73"/>
      <c r="D86" s="63">
        <v>132346132</v>
      </c>
      <c r="E86" s="63" t="s">
        <v>23</v>
      </c>
      <c r="F86" s="64" t="s">
        <v>20</v>
      </c>
      <c r="G86" s="67">
        <v>23372.78</v>
      </c>
      <c r="H86" s="68" t="s">
        <v>8</v>
      </c>
      <c r="I86" s="69">
        <v>237203</v>
      </c>
      <c r="J86" s="70" t="s">
        <v>9</v>
      </c>
    </row>
    <row r="87" spans="1:10" ht="25.5" x14ac:dyDescent="0.25">
      <c r="A87" s="102">
        <v>1</v>
      </c>
      <c r="B87" s="73">
        <v>45180</v>
      </c>
      <c r="C87" s="73"/>
      <c r="D87" s="63">
        <v>132832541</v>
      </c>
      <c r="E87" s="63" t="s">
        <v>111</v>
      </c>
      <c r="F87" s="60" t="s">
        <v>27</v>
      </c>
      <c r="G87" s="67">
        <v>11186.4</v>
      </c>
      <c r="H87" s="68" t="s">
        <v>8</v>
      </c>
      <c r="I87" s="69">
        <v>239301</v>
      </c>
      <c r="J87" s="70" t="s">
        <v>9</v>
      </c>
    </row>
    <row r="88" spans="1:10" ht="25.5" x14ac:dyDescent="0.25">
      <c r="A88" s="102">
        <v>2</v>
      </c>
      <c r="B88" s="73" t="s">
        <v>63</v>
      </c>
      <c r="C88" s="73"/>
      <c r="D88" s="63">
        <v>132832541</v>
      </c>
      <c r="E88" s="63" t="s">
        <v>111</v>
      </c>
      <c r="F88" s="64" t="s">
        <v>27</v>
      </c>
      <c r="G88" s="67">
        <v>67041</v>
      </c>
      <c r="H88" s="68" t="s">
        <v>8</v>
      </c>
      <c r="I88" s="69">
        <v>239301</v>
      </c>
      <c r="J88" s="70" t="s">
        <v>9</v>
      </c>
    </row>
    <row r="89" spans="1:10" ht="25.5" x14ac:dyDescent="0.25">
      <c r="A89" s="102">
        <v>205357</v>
      </c>
      <c r="B89" s="73" t="s">
        <v>96</v>
      </c>
      <c r="C89" s="73"/>
      <c r="D89" s="63">
        <v>130707936</v>
      </c>
      <c r="E89" s="63" t="s">
        <v>112</v>
      </c>
      <c r="F89" s="64" t="s">
        <v>20</v>
      </c>
      <c r="G89" s="67">
        <v>69875</v>
      </c>
      <c r="H89" s="68" t="s">
        <v>8</v>
      </c>
      <c r="I89" s="69">
        <v>237203</v>
      </c>
      <c r="J89" s="70" t="s">
        <v>9</v>
      </c>
    </row>
    <row r="90" spans="1:10" ht="25.5" x14ac:dyDescent="0.25">
      <c r="A90" s="102">
        <v>304</v>
      </c>
      <c r="B90" s="73" t="s">
        <v>94</v>
      </c>
      <c r="C90" s="73"/>
      <c r="D90" s="63">
        <v>130751196</v>
      </c>
      <c r="E90" s="63" t="s">
        <v>46</v>
      </c>
      <c r="F90" s="64" t="s">
        <v>47</v>
      </c>
      <c r="G90" s="67">
        <v>44320</v>
      </c>
      <c r="H90" s="68" t="s">
        <v>8</v>
      </c>
      <c r="I90" s="69">
        <v>237102</v>
      </c>
      <c r="J90" s="70" t="s">
        <v>9</v>
      </c>
    </row>
    <row r="91" spans="1:10" ht="25.5" x14ac:dyDescent="0.25">
      <c r="A91" s="148">
        <v>24</v>
      </c>
      <c r="B91" s="59" t="s">
        <v>72</v>
      </c>
      <c r="C91" s="59"/>
      <c r="D91" s="60">
        <v>132230744</v>
      </c>
      <c r="E91" s="60" t="s">
        <v>113</v>
      </c>
      <c r="F91" s="60" t="s">
        <v>114</v>
      </c>
      <c r="G91" s="39">
        <v>80000</v>
      </c>
      <c r="H91" s="61" t="s">
        <v>8</v>
      </c>
      <c r="I91" s="62">
        <v>221801</v>
      </c>
      <c r="J91" s="70" t="s">
        <v>9</v>
      </c>
    </row>
    <row r="92" spans="1:10" ht="25.5" x14ac:dyDescent="0.25">
      <c r="A92" s="102">
        <v>625</v>
      </c>
      <c r="B92" s="73" t="s">
        <v>96</v>
      </c>
      <c r="C92" s="73"/>
      <c r="D92" s="63">
        <v>131878539</v>
      </c>
      <c r="E92" s="63" t="s">
        <v>115</v>
      </c>
      <c r="F92" s="64" t="s">
        <v>26</v>
      </c>
      <c r="G92" s="48">
        <v>46020</v>
      </c>
      <c r="H92" s="68" t="s">
        <v>8</v>
      </c>
      <c r="I92" s="110">
        <v>234101</v>
      </c>
      <c r="J92" s="70" t="s">
        <v>49</v>
      </c>
    </row>
    <row r="93" spans="1:10" ht="25.5" x14ac:dyDescent="0.25">
      <c r="A93" s="102">
        <v>449</v>
      </c>
      <c r="B93" s="73">
        <v>44937</v>
      </c>
      <c r="C93" s="152"/>
      <c r="D93" s="63">
        <v>130299633</v>
      </c>
      <c r="E93" s="63" t="s">
        <v>35</v>
      </c>
      <c r="F93" s="64" t="s">
        <v>27</v>
      </c>
      <c r="G93" s="48">
        <v>31403.34</v>
      </c>
      <c r="H93" s="68" t="s">
        <v>8</v>
      </c>
      <c r="I93" s="69">
        <v>239301</v>
      </c>
      <c r="J93" s="70" t="s">
        <v>9</v>
      </c>
    </row>
    <row r="94" spans="1:10" ht="25.5" x14ac:dyDescent="0.25">
      <c r="A94" s="102">
        <v>584</v>
      </c>
      <c r="B94" s="73" t="s">
        <v>92</v>
      </c>
      <c r="C94" s="152"/>
      <c r="D94" s="64">
        <v>101632526</v>
      </c>
      <c r="E94" s="64" t="s">
        <v>30</v>
      </c>
      <c r="F94" s="64" t="s">
        <v>31</v>
      </c>
      <c r="G94" s="48">
        <v>73000</v>
      </c>
      <c r="H94" s="68" t="s">
        <v>8</v>
      </c>
      <c r="I94" s="69">
        <v>239302</v>
      </c>
      <c r="J94" s="70" t="s">
        <v>9</v>
      </c>
    </row>
    <row r="95" spans="1:10" ht="25.5" x14ac:dyDescent="0.25">
      <c r="A95" s="153">
        <v>582</v>
      </c>
      <c r="B95" s="154" t="s">
        <v>96</v>
      </c>
      <c r="C95" s="155"/>
      <c r="D95" s="105">
        <v>101632526</v>
      </c>
      <c r="E95" s="105" t="s">
        <v>30</v>
      </c>
      <c r="F95" s="105" t="s">
        <v>31</v>
      </c>
      <c r="G95" s="156">
        <v>67000</v>
      </c>
      <c r="H95" s="107" t="s">
        <v>8</v>
      </c>
      <c r="I95" s="108">
        <v>239302</v>
      </c>
      <c r="J95" s="109" t="s">
        <v>9</v>
      </c>
    </row>
    <row r="96" spans="1:10" x14ac:dyDescent="0.25">
      <c r="A96" s="27"/>
      <c r="B96" s="37"/>
      <c r="C96" s="37"/>
      <c r="D96" s="38"/>
      <c r="E96" s="27"/>
      <c r="F96" s="27" t="s">
        <v>18</v>
      </c>
      <c r="G96" s="46">
        <f>SUM(G80:G95)</f>
        <v>716118.55999999994</v>
      </c>
      <c r="H96" s="27"/>
      <c r="I96" s="27"/>
      <c r="J96" s="27"/>
    </row>
    <row r="97" spans="1:10" x14ac:dyDescent="0.25">
      <c r="A97" s="47"/>
      <c r="B97" s="78"/>
      <c r="C97" s="78"/>
      <c r="D97" s="79"/>
      <c r="E97" s="47"/>
      <c r="F97" s="47"/>
      <c r="G97" s="80"/>
      <c r="H97" s="47"/>
      <c r="I97" s="47"/>
      <c r="J97" s="47"/>
    </row>
    <row r="98" spans="1:10" x14ac:dyDescent="0.25">
      <c r="A98" s="47"/>
      <c r="B98" s="78"/>
      <c r="C98" s="78"/>
      <c r="D98" s="79"/>
      <c r="E98" s="47"/>
      <c r="F98" s="47"/>
      <c r="G98" s="80"/>
      <c r="H98" s="47"/>
      <c r="I98" s="47"/>
      <c r="J98" s="47"/>
    </row>
    <row r="99" spans="1:10" x14ac:dyDescent="0.25">
      <c r="A99" s="47"/>
      <c r="B99" s="78"/>
      <c r="C99" s="78"/>
      <c r="D99" s="79"/>
      <c r="E99" s="47"/>
      <c r="F99" s="47"/>
      <c r="G99" s="80"/>
      <c r="H99" s="47"/>
      <c r="I99" s="47"/>
      <c r="J99" s="47"/>
    </row>
    <row r="101" spans="1:10" x14ac:dyDescent="0.25">
      <c r="C101" s="21"/>
      <c r="D101" s="22"/>
    </row>
    <row r="102" spans="1:10" x14ac:dyDescent="0.25">
      <c r="C102" s="23"/>
      <c r="D102" s="18"/>
    </row>
  </sheetData>
  <mergeCells count="10">
    <mergeCell ref="A5:J5"/>
    <mergeCell ref="A7:J7"/>
    <mergeCell ref="A59:J59"/>
    <mergeCell ref="A66:J66"/>
    <mergeCell ref="A8:J8"/>
    <mergeCell ref="A72:J72"/>
    <mergeCell ref="A79:J79"/>
    <mergeCell ref="A11:J11"/>
    <mergeCell ref="B75:D75"/>
    <mergeCell ref="A6:J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NOVIEMBRE 2023</vt:lpstr>
      <vt:lpstr>'CTAS POR PAGAR NOVIEMBRE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2023-12-18T14:57:21Z</cp:lastPrinted>
  <dcterms:created xsi:type="dcterms:W3CDTF">2020-03-03T13:32:30Z</dcterms:created>
  <dcterms:modified xsi:type="dcterms:W3CDTF">2023-12-18T14:57:44Z</dcterms:modified>
</cp:coreProperties>
</file>