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CTAS POR PAGAR JUNIO 2023" sheetId="2" r:id="rId1"/>
  </sheets>
  <definedNames>
    <definedName name="_xlnm.Print_Titles" localSheetId="0">'CTAS POR PAGAR JUNIO 2023'!$1:$10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7" i="2" l="1"/>
  <c r="G68" i="2"/>
  <c r="G59" i="2"/>
  <c r="G75" i="2" l="1"/>
  <c r="J9" i="2" l="1"/>
</calcChain>
</file>

<file path=xl/sharedStrings.xml><?xml version="1.0" encoding="utf-8"?>
<sst xmlns="http://schemas.openxmlformats.org/spreadsheetml/2006/main" count="396" uniqueCount="134">
  <si>
    <t>FECHA</t>
  </si>
  <si>
    <t>RNC</t>
  </si>
  <si>
    <t>PROVEEDOR</t>
  </si>
  <si>
    <t>DESCRIPCION</t>
  </si>
  <si>
    <t xml:space="preserve">MONTO RD$ </t>
  </si>
  <si>
    <t>STATUS DE PAGO</t>
  </si>
  <si>
    <t>TIPO DE PROVEEDOR</t>
  </si>
  <si>
    <t>OBJETAL</t>
  </si>
  <si>
    <t>PENDIENTE</t>
  </si>
  <si>
    <t>PROVEEDOR DEL ESTADO</t>
  </si>
  <si>
    <t>FECHA DE VENCIMIENTO</t>
  </si>
  <si>
    <t>DE 1 A 30 DIAS</t>
  </si>
  <si>
    <t xml:space="preserve">CUENTA POR PAGAR </t>
  </si>
  <si>
    <t>DE 31 A 60 DIAS</t>
  </si>
  <si>
    <t>DE 61 A 90 DIAS</t>
  </si>
  <si>
    <t>TOTAL RD</t>
  </si>
  <si>
    <t>VALORES RD$</t>
  </si>
  <si>
    <t>DE 91 A 120 DIAS</t>
  </si>
  <si>
    <t>TOTAL</t>
  </si>
  <si>
    <t>DEPARTAMENTO</t>
  </si>
  <si>
    <t>REACTIVOS</t>
  </si>
  <si>
    <t>MEDICAMENTOS</t>
  </si>
  <si>
    <t>ALIMENTOS</t>
  </si>
  <si>
    <t>MV MEDICAL LAB</t>
  </si>
  <si>
    <t>FACTURAS NO.</t>
  </si>
  <si>
    <t>IMPRESORA R Y B SRL</t>
  </si>
  <si>
    <t>MAT. IMPRESO</t>
  </si>
  <si>
    <t>MAT. MEDICO</t>
  </si>
  <si>
    <t>MAT. DE OFICINA</t>
  </si>
  <si>
    <t>ASOCAOBA</t>
  </si>
  <si>
    <t>BIO-NOVA SRL</t>
  </si>
  <si>
    <t>INDUGAS SRL</t>
  </si>
  <si>
    <t>OXIGENO</t>
  </si>
  <si>
    <t>DUMAS PHARMACEUTICAS SRL</t>
  </si>
  <si>
    <t>SARAPE SRL</t>
  </si>
  <si>
    <t>RONAJUS FARMACEUTICA SRL</t>
  </si>
  <si>
    <t>TP COMERCIAL SRL</t>
  </si>
  <si>
    <t>VARIEDADES RD LOS PEÑA SRL</t>
  </si>
  <si>
    <t>SHELVI SRL</t>
  </si>
  <si>
    <t>MAT. DE LIMPIEZA</t>
  </si>
  <si>
    <t>FARACH S.A.</t>
  </si>
  <si>
    <t>OSEAANA HEALTHCARE</t>
  </si>
  <si>
    <t>402-20599878</t>
  </si>
  <si>
    <t>MAIKOL JOSE DE LA ROSA</t>
  </si>
  <si>
    <t>D IVAN IMPORT SRL</t>
  </si>
  <si>
    <t>132-129665-2</t>
  </si>
  <si>
    <t>SOLUSERVICES SAUL SOLUCIONES A SU SRVICIO SRL</t>
  </si>
  <si>
    <t>MORALAB</t>
  </si>
  <si>
    <t>CREDIGAS NATIVA</t>
  </si>
  <si>
    <t>AIDSA</t>
  </si>
  <si>
    <t>RECOGIDAS DE RECIBOS VIOMEDICOS</t>
  </si>
  <si>
    <t>OFIRESA, SRL</t>
  </si>
  <si>
    <t>GERENFAR, S.R.L</t>
  </si>
  <si>
    <t>NICOL DISEL,S.R.L</t>
  </si>
  <si>
    <t>COMBUSBLE GASOIL</t>
  </si>
  <si>
    <t>15/09/2023</t>
  </si>
  <si>
    <t>ROPHARMA</t>
  </si>
  <si>
    <t>MORAMI,S.R.L</t>
  </si>
  <si>
    <t>MULTISERVICIOS</t>
  </si>
  <si>
    <t>29/09/2023</t>
  </si>
  <si>
    <t>FARMADAL</t>
  </si>
  <si>
    <t>25/09/2023</t>
  </si>
  <si>
    <t>30/09/2023</t>
  </si>
  <si>
    <t>14/09/2023</t>
  </si>
  <si>
    <t>21/09/2023</t>
  </si>
  <si>
    <t>COMFASA, EIRL.</t>
  </si>
  <si>
    <t>IMPORTADORA MEDICA, S.R.L.</t>
  </si>
  <si>
    <t>MATERIALES DE LIMPIEZA</t>
  </si>
  <si>
    <t>MATERIAL  IMPRESO</t>
  </si>
  <si>
    <t>MARIA NIEVES ALVARES. LIBRERÍA Y PAPELERIA</t>
  </si>
  <si>
    <t>MAT.  DE OFI</t>
  </si>
  <si>
    <t>27/09/2023</t>
  </si>
  <si>
    <t>25/10/2023</t>
  </si>
  <si>
    <t>27/10/2023</t>
  </si>
  <si>
    <t>26/09/2023</t>
  </si>
  <si>
    <t>26/10/2023</t>
  </si>
  <si>
    <t>19/09/2023</t>
  </si>
  <si>
    <t>19/10/2023</t>
  </si>
  <si>
    <t>18/09/2023</t>
  </si>
  <si>
    <t>15/10/2023</t>
  </si>
  <si>
    <t>14/10/2023</t>
  </si>
  <si>
    <t>DOS-GARCIA</t>
  </si>
  <si>
    <t>MATERIALES ELECT.</t>
  </si>
  <si>
    <t>LEROMED PHARMA, S.R.L.</t>
  </si>
  <si>
    <t>SSP SERVISALUD PRIMIUM SRL.</t>
  </si>
  <si>
    <t>MATERLEX SERVICIOS M.G</t>
  </si>
  <si>
    <t>MAT.OFICINA</t>
  </si>
  <si>
    <t>EQUIPOSY  ECCCESORIO,SRL.</t>
  </si>
  <si>
    <t xml:space="preserve"> SYM DENTAL</t>
  </si>
  <si>
    <t>28/09/2023</t>
  </si>
  <si>
    <t>28/10/2023</t>
  </si>
  <si>
    <t>SALU-BRITOM</t>
  </si>
  <si>
    <t>SERVICIO DE AGUA</t>
  </si>
  <si>
    <t>20/09/2023</t>
  </si>
  <si>
    <t>20/10/2023</t>
  </si>
  <si>
    <t>14/11/2023</t>
  </si>
  <si>
    <t>RAMIREZ Y MOJICA ENVOY PACK</t>
  </si>
  <si>
    <t>MAUTILES INFORMATICOS</t>
  </si>
  <si>
    <t>27/11/2023</t>
  </si>
  <si>
    <t>ZARIOS</t>
  </si>
  <si>
    <t>IMPRESIÓN</t>
  </si>
  <si>
    <t>MAT.LIMPIEZA</t>
  </si>
  <si>
    <t xml:space="preserve">PROVEDEX  DR S.R.L. </t>
  </si>
  <si>
    <t>13/09/2023</t>
  </si>
  <si>
    <t>HAUSPITAL</t>
  </si>
  <si>
    <t>29/10/2023</t>
  </si>
  <si>
    <t>OFIMATICA DOMINICANA, S.R.L.</t>
  </si>
  <si>
    <t>30/10/2023</t>
  </si>
  <si>
    <t>ACROX DOMINICANA</t>
  </si>
  <si>
    <t>SERV, BASURA</t>
  </si>
  <si>
    <t>AGUA CONTINENTAL</t>
  </si>
  <si>
    <t>LLENADO DE BOTELLON AGUA</t>
  </si>
  <si>
    <t>ALL OFICE SOLUCIONES, S.R.L</t>
  </si>
  <si>
    <t>SAGA PHARMA</t>
  </si>
  <si>
    <t xml:space="preserve">A Y M COMMERCE MEDIA SRL. </t>
  </si>
  <si>
    <t>SOLUCIONES TECNOLOGICAS EMPRESARIALES</t>
  </si>
  <si>
    <t>PANIFICADORA TANIA</t>
  </si>
  <si>
    <t>PAN</t>
  </si>
  <si>
    <t>COMPAÑÍA CLARO TELF.</t>
  </si>
  <si>
    <t>SERVICIOS</t>
  </si>
  <si>
    <t>CONFORPRA</t>
  </si>
  <si>
    <t>MANTENIIENTO DE AIRE</t>
  </si>
  <si>
    <t>IDEMESA,S,R,L.</t>
  </si>
  <si>
    <t>SEPTIEMBRE/2023</t>
  </si>
  <si>
    <t xml:space="preserve">  |</t>
  </si>
  <si>
    <t>ALQUILER COPIADORA</t>
  </si>
  <si>
    <t>GAS</t>
  </si>
  <si>
    <t>ING. JULIO HIDALGO</t>
  </si>
  <si>
    <t>21/12/2023</t>
  </si>
  <si>
    <t>06/09/203</t>
  </si>
  <si>
    <t>12/09/203</t>
  </si>
  <si>
    <t xml:space="preserve">      ALTAGRACIA SANCHEZ  M.</t>
  </si>
  <si>
    <t>7/092023</t>
  </si>
  <si>
    <t xml:space="preserve">    LIC. DE 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</si>
</sst>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d/mm/yyyy;@"/>
    <numFmt numFmtId="165" formatCode="mm/dd/yyyy;@"/>
    <numFmt numFmtId="166" formatCode="[$-1540A]mm/dd/yy;@"/>
  </numFmts>
  <fonts count="2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0"/>
      <color theme="1"/>
      <name val="Cambria"/>
      <family val="1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</font>
    <font>
      <sz val="10"/>
      <name val="Cambria"/>
      <family val="1"/>
    </font>
    <font>
      <sz val="10"/>
      <color theme="1"/>
      <name val="Cambria"/>
      <family val="1"/>
    </font>
    <font>
      <sz val="10"/>
      <color rgb="FF000000"/>
      <name val="Cambria"/>
      <family val="1"/>
    </font>
    <font>
      <b/>
      <sz val="10"/>
      <color theme="1"/>
      <name val="Calibri"/>
      <family val="2"/>
      <scheme val="minor"/>
    </font>
    <font>
      <b/>
      <i/>
      <sz val="10"/>
      <color theme="1"/>
      <name val="Cambria"/>
      <family val="1"/>
    </font>
    <font>
      <b/>
      <i/>
      <sz val="11"/>
      <color theme="1"/>
      <name val="Calibri"/>
      <family val="2"/>
      <scheme val="minor"/>
    </font>
    <font>
      <b/>
      <i/>
      <sz val="10"/>
      <name val="Cambria"/>
      <family val="1"/>
    </font>
    <font>
      <b/>
      <i/>
      <sz val="10"/>
      <color rgb="FF000000"/>
      <name val="Cambria"/>
      <family val="1"/>
    </font>
    <font>
      <i/>
      <sz val="10"/>
      <color theme="1"/>
      <name val="Cambria"/>
      <family val="1"/>
    </font>
    <font>
      <i/>
      <sz val="11"/>
      <color theme="1"/>
      <name val="Calibri"/>
      <family val="2"/>
      <scheme val="minor"/>
    </font>
    <font>
      <i/>
      <sz val="10"/>
      <name val="Cambria"/>
      <family val="1"/>
    </font>
    <font>
      <i/>
      <sz val="10"/>
      <color rgb="FF000000"/>
      <name val="Cambria"/>
      <family val="1"/>
    </font>
    <font>
      <sz val="10"/>
      <name val="Arial"/>
      <family val="2"/>
    </font>
    <font>
      <b/>
      <sz val="12"/>
      <name val="Cambria"/>
      <family val="1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6" fillId="0" borderId="0"/>
  </cellStyleXfs>
  <cellXfs count="167">
    <xf numFmtId="0" fontId="0" fillId="0" borderId="0" xfId="0"/>
    <xf numFmtId="164" fontId="0" fillId="0" borderId="0" xfId="0" applyNumberFormat="1"/>
    <xf numFmtId="43" fontId="0" fillId="0" borderId="0" xfId="1" applyFont="1"/>
    <xf numFmtId="0" fontId="5" fillId="3" borderId="3" xfId="0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3" fontId="5" fillId="3" borderId="4" xfId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0" borderId="0" xfId="0" applyFont="1"/>
    <xf numFmtId="4" fontId="5" fillId="2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11" fillId="0" borderId="0" xfId="0" applyNumberFormat="1" applyFont="1"/>
    <xf numFmtId="0" fontId="12" fillId="0" borderId="0" xfId="0" applyFont="1"/>
    <xf numFmtId="0" fontId="0" fillId="0" borderId="0" xfId="0" applyAlignment="1">
      <alignment horizontal="center"/>
    </xf>
    <xf numFmtId="164" fontId="12" fillId="0" borderId="8" xfId="0" applyNumberFormat="1" applyFont="1" applyBorder="1"/>
    <xf numFmtId="0" fontId="12" fillId="0" borderId="8" xfId="0" applyFont="1" applyBorder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164" fontId="5" fillId="5" borderId="10" xfId="0" applyNumberFormat="1" applyFont="1" applyFill="1" applyBorder="1" applyAlignment="1">
      <alignment horizontal="center" vertical="center" wrapText="1"/>
    </xf>
    <xf numFmtId="0" fontId="5" fillId="5" borderId="10" xfId="0" applyNumberFormat="1" applyFont="1" applyFill="1" applyBorder="1" applyAlignment="1">
      <alignment horizontal="center" vertical="center" wrapText="1"/>
    </xf>
    <xf numFmtId="4" fontId="5" fillId="5" borderId="10" xfId="0" applyNumberFormat="1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4" fontId="5" fillId="5" borderId="6" xfId="0" applyNumberFormat="1" applyFont="1" applyFill="1" applyBorder="1" applyAlignment="1">
      <alignment horizontal="center" vertical="center" wrapText="1"/>
    </xf>
    <xf numFmtId="164" fontId="5" fillId="4" borderId="7" xfId="0" applyNumberFormat="1" applyFont="1" applyFill="1" applyBorder="1" applyAlignment="1">
      <alignment horizontal="center" vertical="center" wrapText="1"/>
    </xf>
    <xf numFmtId="0" fontId="5" fillId="4" borderId="7" xfId="0" applyNumberFormat="1" applyFont="1" applyFill="1" applyBorder="1" applyAlignment="1">
      <alignment horizontal="center" vertical="center" wrapText="1"/>
    </xf>
    <xf numFmtId="4" fontId="5" fillId="4" borderId="7" xfId="0" applyNumberFormat="1" applyFont="1" applyFill="1" applyBorder="1" applyAlignment="1">
      <alignment horizontal="center" vertical="center" wrapText="1"/>
    </xf>
    <xf numFmtId="4" fontId="5" fillId="5" borderId="7" xfId="0" applyNumberFormat="1" applyFont="1" applyFill="1" applyBorder="1" applyAlignment="1">
      <alignment horizontal="center" vertical="center" wrapText="1"/>
    </xf>
    <xf numFmtId="4" fontId="9" fillId="5" borderId="7" xfId="0" applyNumberFormat="1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" fontId="3" fillId="4" borderId="7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4" fontId="5" fillId="4" borderId="0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9" fillId="6" borderId="9" xfId="0" applyFont="1" applyFill="1" applyBorder="1" applyAlignment="1">
      <alignment horizontal="center" vertical="center" wrapText="1"/>
    </xf>
    <xf numFmtId="164" fontId="9" fillId="6" borderId="7" xfId="0" applyNumberFormat="1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164" fontId="5" fillId="6" borderId="0" xfId="0" applyNumberFormat="1" applyFont="1" applyFill="1" applyBorder="1" applyAlignment="1">
      <alignment horizontal="center" vertical="center" wrapText="1"/>
    </xf>
    <xf numFmtId="14" fontId="5" fillId="6" borderId="0" xfId="0" applyNumberFormat="1" applyFont="1" applyFill="1" applyBorder="1" applyAlignment="1">
      <alignment horizontal="center" vertical="center" wrapText="1"/>
    </xf>
    <xf numFmtId="4" fontId="5" fillId="6" borderId="0" xfId="0" applyNumberFormat="1" applyFont="1" applyFill="1" applyBorder="1" applyAlignment="1">
      <alignment horizontal="center" vertical="center" wrapText="1"/>
    </xf>
    <xf numFmtId="4" fontId="9" fillId="6" borderId="0" xfId="0" applyNumberFormat="1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 wrapText="1"/>
    </xf>
    <xf numFmtId="164" fontId="14" fillId="6" borderId="11" xfId="0" applyNumberFormat="1" applyFont="1" applyFill="1" applyBorder="1" applyAlignment="1">
      <alignment horizontal="center" vertical="center" wrapText="1"/>
    </xf>
    <xf numFmtId="14" fontId="14" fillId="6" borderId="11" xfId="0" applyNumberFormat="1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4" fontId="14" fillId="6" borderId="11" xfId="0" applyNumberFormat="1" applyFont="1" applyFill="1" applyBorder="1" applyAlignment="1">
      <alignment horizontal="center" vertical="center" wrapText="1"/>
    </xf>
    <xf numFmtId="4" fontId="15" fillId="6" borderId="11" xfId="0" applyNumberFormat="1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/>
    </xf>
    <xf numFmtId="164" fontId="12" fillId="7" borderId="0" xfId="0" applyNumberFormat="1" applyFont="1" applyFill="1" applyBorder="1" applyAlignment="1">
      <alignment horizontal="center"/>
    </xf>
    <xf numFmtId="0" fontId="12" fillId="7" borderId="0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6" borderId="20" xfId="0" applyFont="1" applyFill="1" applyBorder="1" applyAlignment="1">
      <alignment horizontal="center" vertical="center" wrapText="1"/>
    </xf>
    <xf numFmtId="4" fontId="9" fillId="4" borderId="20" xfId="0" applyNumberFormat="1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/>
    </xf>
    <xf numFmtId="164" fontId="9" fillId="4" borderId="0" xfId="0" applyNumberFormat="1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164" fontId="15" fillId="6" borderId="7" xfId="0" applyNumberFormat="1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4" fontId="14" fillId="4" borderId="7" xfId="0" applyNumberFormat="1" applyFont="1" applyFill="1" applyBorder="1" applyAlignment="1">
      <alignment horizontal="center" vertical="center" wrapText="1"/>
    </xf>
    <xf numFmtId="4" fontId="15" fillId="4" borderId="7" xfId="0" applyNumberFormat="1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 wrapText="1"/>
    </xf>
    <xf numFmtId="164" fontId="15" fillId="6" borderId="12" xfId="0" applyNumberFormat="1" applyFont="1" applyFill="1" applyBorder="1" applyAlignment="1">
      <alignment horizontal="center" vertical="center" wrapText="1"/>
    </xf>
    <xf numFmtId="4" fontId="15" fillId="6" borderId="12" xfId="0" applyNumberFormat="1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4" fontId="14" fillId="6" borderId="0" xfId="0" applyNumberFormat="1" applyFont="1" applyFill="1" applyBorder="1" applyAlignment="1">
      <alignment horizontal="center" vertical="center" wrapText="1"/>
    </xf>
    <xf numFmtId="4" fontId="15" fillId="6" borderId="0" xfId="0" applyNumberFormat="1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center" vertical="center"/>
    </xf>
    <xf numFmtId="164" fontId="14" fillId="6" borderId="0" xfId="0" applyNumberFormat="1" applyFont="1" applyFill="1" applyBorder="1" applyAlignment="1">
      <alignment horizontal="center" vertical="center" wrapText="1"/>
    </xf>
    <xf numFmtId="14" fontId="14" fillId="6" borderId="0" xfId="0" applyNumberFormat="1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/>
    </xf>
    <xf numFmtId="4" fontId="14" fillId="4" borderId="0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3" fillId="6" borderId="0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 wrapText="1"/>
    </xf>
    <xf numFmtId="164" fontId="9" fillId="6" borderId="0" xfId="0" applyNumberFormat="1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164" fontId="18" fillId="4" borderId="0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/>
    <xf numFmtId="0" fontId="20" fillId="6" borderId="0" xfId="0" applyFont="1" applyFill="1" applyBorder="1" applyAlignment="1">
      <alignment horizontal="center" vertical="center" wrapText="1"/>
    </xf>
    <xf numFmtId="4" fontId="20" fillId="4" borderId="0" xfId="0" applyNumberFormat="1" applyFont="1" applyFill="1" applyBorder="1" applyAlignment="1">
      <alignment horizontal="center" vertical="center" wrapText="1"/>
    </xf>
    <xf numFmtId="4" fontId="18" fillId="6" borderId="0" xfId="0" applyNumberFormat="1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horizontal="center" vertical="center"/>
    </xf>
    <xf numFmtId="164" fontId="5" fillId="4" borderId="0" xfId="0" applyNumberFormat="1" applyFont="1" applyFill="1" applyBorder="1" applyAlignment="1">
      <alignment horizontal="center" vertical="center" wrapText="1"/>
    </xf>
    <xf numFmtId="0" fontId="5" fillId="4" borderId="0" xfId="0" applyNumberFormat="1" applyFont="1" applyFill="1" applyBorder="1" applyAlignment="1">
      <alignment horizontal="center" vertical="center" wrapText="1"/>
    </xf>
    <xf numFmtId="4" fontId="3" fillId="4" borderId="0" xfId="0" applyNumberFormat="1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4" fontId="5" fillId="6" borderId="12" xfId="0" applyNumberFormat="1" applyFont="1" applyFill="1" applyBorder="1" applyAlignment="1">
      <alignment horizontal="center" vertical="center" wrapText="1"/>
    </xf>
    <xf numFmtId="4" fontId="9" fillId="6" borderId="12" xfId="0" applyNumberFormat="1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16" fillId="6" borderId="0" xfId="0" applyFont="1" applyFill="1" applyBorder="1" applyAlignment="1">
      <alignment horizontal="center" vertical="center"/>
    </xf>
    <xf numFmtId="0" fontId="1" fillId="0" borderId="0" xfId="0" applyFont="1"/>
    <xf numFmtId="164" fontId="15" fillId="4" borderId="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horizontal="center" vertical="center" wrapText="1"/>
    </xf>
    <xf numFmtId="164" fontId="15" fillId="6" borderId="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center" wrapText="1"/>
    </xf>
    <xf numFmtId="4" fontId="14" fillId="0" borderId="0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164" fontId="14" fillId="2" borderId="0" xfId="0" applyNumberFormat="1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164" fontId="14" fillId="4" borderId="7" xfId="0" applyNumberFormat="1" applyFont="1" applyFill="1" applyBorder="1" applyAlignment="1">
      <alignment horizontal="center" vertical="center" wrapText="1"/>
    </xf>
    <xf numFmtId="0" fontId="14" fillId="4" borderId="7" xfId="0" applyNumberFormat="1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164" fontId="15" fillId="6" borderId="20" xfId="0" applyNumberFormat="1" applyFont="1" applyFill="1" applyBorder="1" applyAlignment="1">
      <alignment horizontal="center" vertical="center" wrapText="1"/>
    </xf>
    <xf numFmtId="4" fontId="15" fillId="4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Font="1"/>
    <xf numFmtId="0" fontId="22" fillId="4" borderId="0" xfId="0" applyFont="1" applyFill="1" applyBorder="1" applyAlignment="1">
      <alignment horizontal="center" vertical="center" wrapText="1"/>
    </xf>
    <xf numFmtId="164" fontId="22" fillId="4" borderId="0" xfId="0" applyNumberFormat="1" applyFont="1" applyFill="1" applyBorder="1" applyAlignment="1">
      <alignment horizontal="center" vertical="center" wrapText="1"/>
    </xf>
    <xf numFmtId="164" fontId="23" fillId="0" borderId="0" xfId="0" applyNumberFormat="1" applyFont="1"/>
    <xf numFmtId="0" fontId="24" fillId="6" borderId="0" xfId="0" applyFont="1" applyFill="1" applyBorder="1" applyAlignment="1">
      <alignment horizontal="center" vertical="center" wrapText="1"/>
    </xf>
    <xf numFmtId="4" fontId="24" fillId="4" borderId="0" xfId="0" applyNumberFormat="1" applyFont="1" applyFill="1" applyBorder="1" applyAlignment="1">
      <alignment horizontal="center" vertical="center" wrapText="1"/>
    </xf>
    <xf numFmtId="4" fontId="22" fillId="6" borderId="0" xfId="0" applyNumberFormat="1" applyFont="1" applyFill="1" applyBorder="1" applyAlignment="1">
      <alignment horizontal="center" vertical="center" wrapText="1"/>
    </xf>
    <xf numFmtId="0" fontId="25" fillId="4" borderId="0" xfId="0" applyFont="1" applyFill="1" applyBorder="1" applyAlignment="1">
      <alignment horizontal="center" vertical="center"/>
    </xf>
    <xf numFmtId="0" fontId="15" fillId="6" borderId="19" xfId="0" applyFont="1" applyFill="1" applyBorder="1" applyAlignment="1">
      <alignment horizontal="center" vertical="center" wrapText="1"/>
    </xf>
    <xf numFmtId="0" fontId="15" fillId="6" borderId="20" xfId="0" applyFont="1" applyFill="1" applyBorder="1" applyAlignment="1">
      <alignment horizontal="center" vertical="center" wrapText="1"/>
    </xf>
    <xf numFmtId="4" fontId="14" fillId="4" borderId="20" xfId="0" applyNumberFormat="1" applyFont="1" applyFill="1" applyBorder="1" applyAlignment="1">
      <alignment horizontal="center" vertical="center" wrapText="1"/>
    </xf>
    <xf numFmtId="4" fontId="15" fillId="4" borderId="20" xfId="0" applyNumberFormat="1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164" fontId="5" fillId="4" borderId="14" xfId="0" applyNumberFormat="1" applyFont="1" applyFill="1" applyBorder="1" applyAlignment="1">
      <alignment horizontal="center" vertical="center" wrapText="1"/>
    </xf>
    <xf numFmtId="164" fontId="5" fillId="4" borderId="10" xfId="0" applyNumberFormat="1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4" borderId="20" xfId="0" applyNumberFormat="1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27" fillId="4" borderId="7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8" fillId="0" borderId="0" xfId="0" applyFont="1"/>
    <xf numFmtId="165" fontId="5" fillId="6" borderId="0" xfId="0" applyNumberFormat="1" applyFont="1" applyFill="1" applyBorder="1" applyAlignment="1">
      <alignment horizontal="center" vertical="center" wrapText="1"/>
    </xf>
    <xf numFmtId="166" fontId="5" fillId="4" borderId="14" xfId="0" applyNumberFormat="1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/>
    </xf>
    <xf numFmtId="4" fontId="14" fillId="6" borderId="20" xfId="0" applyNumberFormat="1" applyFont="1" applyFill="1" applyBorder="1" applyAlignment="1">
      <alignment horizontal="center" vertical="center" wrapText="1"/>
    </xf>
    <xf numFmtId="0" fontId="27" fillId="4" borderId="22" xfId="0" applyFont="1" applyFill="1" applyBorder="1" applyAlignment="1">
      <alignment horizontal="center" vertical="center" wrapText="1"/>
    </xf>
    <xf numFmtId="4" fontId="3" fillId="4" borderId="23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17" fontId="4" fillId="0" borderId="0" xfId="0" applyNumberFormat="1" applyFont="1" applyFill="1" applyAlignment="1">
      <alignment horizontal="center" vertical="center" wrapText="1"/>
    </xf>
    <xf numFmtId="0" fontId="7" fillId="0" borderId="10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438151</xdr:colOff>
      <xdr:row>1</xdr:row>
      <xdr:rowOff>0</xdr:rowOff>
    </xdr:from>
    <xdr:to>
      <xdr:col>5</xdr:col>
      <xdr:colOff>819151</xdr:colOff>
      <xdr:row>4</xdr:row>
      <xdr:rowOff>28575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6" y="381000"/>
          <a:ext cx="19812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19"/>
  <sheetViews>
    <sheetView showGridLines="0" tabSelected="1" zoomScaleNormal="100" workbookViewId="0">
      <selection activeCell="C101" sqref="C101"/>
    </sheetView>
  </sheetViews>
  <sheetFormatPr baseColWidth="10" defaultRowHeight="15" x14ac:dyDescent="0.25"/>
  <cols>
    <col min="1" max="1" width="14.28515625" customWidth="1"/>
    <col min="2" max="2" width="12.5703125" style="1" customWidth="1"/>
    <col min="3" max="3" width="12.28515625" style="1" customWidth="1"/>
    <col min="4" max="4" width="14.7109375" customWidth="1"/>
    <col min="5" max="5" width="28.28515625" customWidth="1"/>
    <col min="6" max="6" width="17.28515625" customWidth="1"/>
    <col min="7" max="7" width="15" style="2" customWidth="1"/>
    <col min="8" max="10" width="16.28515625" customWidth="1"/>
  </cols>
  <sheetData>
    <row r="3" spans="1:10" x14ac:dyDescent="0.25">
      <c r="E3" s="13"/>
    </row>
    <row r="5" spans="1:10" ht="21" x14ac:dyDescent="0.35">
      <c r="A5" s="164" t="s">
        <v>19</v>
      </c>
      <c r="B5" s="164"/>
      <c r="C5" s="164"/>
      <c r="D5" s="164"/>
      <c r="E5" s="164"/>
      <c r="F5" s="164"/>
      <c r="G5" s="164"/>
      <c r="H5" s="164"/>
      <c r="I5" s="164"/>
      <c r="J5" s="164"/>
    </row>
    <row r="6" spans="1:10" ht="20.25" x14ac:dyDescent="0.25">
      <c r="A6" s="163" t="s">
        <v>12</v>
      </c>
      <c r="B6" s="163"/>
      <c r="C6" s="163"/>
      <c r="D6" s="163"/>
      <c r="E6" s="163"/>
      <c r="F6" s="163"/>
      <c r="G6" s="163"/>
      <c r="H6" s="163"/>
      <c r="I6" s="163"/>
      <c r="J6" s="163"/>
    </row>
    <row r="7" spans="1:10" ht="20.25" x14ac:dyDescent="0.25">
      <c r="A7" s="165" t="s">
        <v>123</v>
      </c>
      <c r="B7" s="163"/>
      <c r="C7" s="163"/>
      <c r="D7" s="163"/>
      <c r="E7" s="163"/>
      <c r="F7" s="163"/>
      <c r="G7" s="163"/>
      <c r="H7" s="163"/>
      <c r="I7" s="163"/>
      <c r="J7" s="163"/>
    </row>
    <row r="8" spans="1:10" ht="20.25" x14ac:dyDescent="0.25">
      <c r="A8" s="163" t="s">
        <v>16</v>
      </c>
      <c r="B8" s="163"/>
      <c r="C8" s="163"/>
      <c r="D8" s="163"/>
      <c r="E8" s="163"/>
      <c r="F8" s="163"/>
      <c r="G8" s="163"/>
      <c r="H8" s="163"/>
      <c r="I8" s="163"/>
      <c r="J8" s="163"/>
    </row>
    <row r="9" spans="1:10" ht="19.5" thickBot="1" x14ac:dyDescent="0.35">
      <c r="I9" s="154" t="s">
        <v>15</v>
      </c>
      <c r="J9" s="11">
        <f>+G59+G68+G75+G97+G115</f>
        <v>3426661.75</v>
      </c>
    </row>
    <row r="10" spans="1:10" s="8" customFormat="1" ht="39" thickBot="1" x14ac:dyDescent="0.25">
      <c r="A10" s="3" t="s">
        <v>24</v>
      </c>
      <c r="B10" s="4" t="s">
        <v>0</v>
      </c>
      <c r="C10" s="4" t="s">
        <v>10</v>
      </c>
      <c r="D10" s="5" t="s">
        <v>1</v>
      </c>
      <c r="E10" s="5" t="s">
        <v>2</v>
      </c>
      <c r="F10" s="5" t="s">
        <v>3</v>
      </c>
      <c r="G10" s="6" t="s">
        <v>4</v>
      </c>
      <c r="H10" s="5" t="s">
        <v>5</v>
      </c>
      <c r="I10" s="7" t="s">
        <v>7</v>
      </c>
      <c r="J10" s="5" t="s">
        <v>6</v>
      </c>
    </row>
    <row r="11" spans="1:10" s="8" customFormat="1" ht="21.75" thickTop="1" x14ac:dyDescent="0.35">
      <c r="A11" s="162" t="s">
        <v>11</v>
      </c>
      <c r="B11" s="162"/>
      <c r="C11" s="162"/>
      <c r="D11" s="162"/>
      <c r="E11" s="162"/>
      <c r="F11" s="162"/>
      <c r="G11" s="162"/>
      <c r="H11" s="162"/>
      <c r="I11" s="162"/>
      <c r="J11" s="162"/>
    </row>
    <row r="12" spans="1:10" s="8" customFormat="1" ht="12.75" x14ac:dyDescent="0.2">
      <c r="A12" s="55"/>
      <c r="B12" s="53"/>
      <c r="C12" s="54"/>
      <c r="D12" s="55"/>
      <c r="E12" s="55"/>
      <c r="F12" s="55"/>
      <c r="G12" s="57"/>
      <c r="H12" s="114"/>
      <c r="I12" s="89"/>
      <c r="J12" s="114"/>
    </row>
    <row r="13" spans="1:10" s="8" customFormat="1" ht="25.5" x14ac:dyDescent="0.2">
      <c r="A13" s="46">
        <v>10615</v>
      </c>
      <c r="B13" s="47" t="s">
        <v>61</v>
      </c>
      <c r="C13" s="48" t="s">
        <v>72</v>
      </c>
      <c r="D13" s="46">
        <v>131211224</v>
      </c>
      <c r="E13" s="46" t="s">
        <v>112</v>
      </c>
      <c r="F13" s="46" t="s">
        <v>28</v>
      </c>
      <c r="G13" s="49">
        <v>38160</v>
      </c>
      <c r="H13" s="50" t="s">
        <v>8</v>
      </c>
      <c r="I13" s="92">
        <v>239201</v>
      </c>
      <c r="J13" s="45" t="s">
        <v>9</v>
      </c>
    </row>
    <row r="14" spans="1:10" s="8" customFormat="1" ht="25.5" x14ac:dyDescent="0.2">
      <c r="A14" s="46">
        <v>1354</v>
      </c>
      <c r="B14" s="47" t="s">
        <v>59</v>
      </c>
      <c r="C14" s="48" t="s">
        <v>105</v>
      </c>
      <c r="D14" s="46">
        <v>101759738</v>
      </c>
      <c r="E14" s="46" t="s">
        <v>115</v>
      </c>
      <c r="F14" s="46" t="s">
        <v>125</v>
      </c>
      <c r="G14" s="49">
        <v>35223</v>
      </c>
      <c r="H14" s="50" t="s">
        <v>8</v>
      </c>
      <c r="I14" s="51">
        <v>225304</v>
      </c>
      <c r="J14" s="45" t="s">
        <v>9</v>
      </c>
    </row>
    <row r="15" spans="1:10" s="8" customFormat="1" ht="25.5" x14ac:dyDescent="0.2">
      <c r="A15" s="46">
        <v>3088</v>
      </c>
      <c r="B15" s="47" t="s">
        <v>59</v>
      </c>
      <c r="C15" s="48" t="s">
        <v>105</v>
      </c>
      <c r="D15" s="46">
        <v>131257887</v>
      </c>
      <c r="E15" s="46" t="s">
        <v>113</v>
      </c>
      <c r="F15" s="46" t="s">
        <v>27</v>
      </c>
      <c r="G15" s="49">
        <v>35447</v>
      </c>
      <c r="H15" s="50" t="s">
        <v>8</v>
      </c>
      <c r="I15" s="92">
        <v>239301</v>
      </c>
      <c r="J15" s="45" t="s">
        <v>9</v>
      </c>
    </row>
    <row r="16" spans="1:10" s="8" customFormat="1" ht="25.5" x14ac:dyDescent="0.2">
      <c r="A16" s="46">
        <v>238</v>
      </c>
      <c r="B16" s="47" t="s">
        <v>62</v>
      </c>
      <c r="C16" s="48" t="s">
        <v>107</v>
      </c>
      <c r="D16" s="46">
        <v>101808241</v>
      </c>
      <c r="E16" s="46" t="s">
        <v>116</v>
      </c>
      <c r="F16" s="46" t="s">
        <v>117</v>
      </c>
      <c r="G16" s="49">
        <v>14950</v>
      </c>
      <c r="H16" s="50" t="s">
        <v>8</v>
      </c>
      <c r="I16" s="92">
        <v>231101</v>
      </c>
      <c r="J16" s="45" t="s">
        <v>9</v>
      </c>
    </row>
    <row r="17" spans="1:11" s="8" customFormat="1" ht="25.5" x14ac:dyDescent="0.2">
      <c r="A17" s="46">
        <v>179</v>
      </c>
      <c r="B17" s="47" t="s">
        <v>71</v>
      </c>
      <c r="C17" s="48" t="s">
        <v>73</v>
      </c>
      <c r="D17" s="46">
        <v>101001577</v>
      </c>
      <c r="E17" s="46" t="s">
        <v>118</v>
      </c>
      <c r="F17" s="46" t="s">
        <v>119</v>
      </c>
      <c r="G17" s="49">
        <v>20298.12</v>
      </c>
      <c r="H17" s="50" t="s">
        <v>8</v>
      </c>
      <c r="I17" s="92">
        <v>231301</v>
      </c>
      <c r="J17" s="45" t="s">
        <v>9</v>
      </c>
    </row>
    <row r="18" spans="1:11" s="8" customFormat="1" ht="25.5" x14ac:dyDescent="0.2">
      <c r="A18" s="46">
        <v>78</v>
      </c>
      <c r="B18" s="47" t="s">
        <v>71</v>
      </c>
      <c r="C18" s="48" t="s">
        <v>73</v>
      </c>
      <c r="D18" s="46">
        <v>132046692</v>
      </c>
      <c r="E18" s="46" t="s">
        <v>120</v>
      </c>
      <c r="F18" s="46" t="s">
        <v>27</v>
      </c>
      <c r="G18" s="49">
        <v>6836.45</v>
      </c>
      <c r="H18" s="50" t="s">
        <v>8</v>
      </c>
      <c r="I18" s="92">
        <v>239301</v>
      </c>
      <c r="J18" s="45" t="s">
        <v>9</v>
      </c>
    </row>
    <row r="19" spans="1:11" s="8" customFormat="1" ht="25.5" x14ac:dyDescent="0.2">
      <c r="A19" s="46">
        <v>6530</v>
      </c>
      <c r="B19" s="47" t="s">
        <v>59</v>
      </c>
      <c r="C19" s="48" t="s">
        <v>105</v>
      </c>
      <c r="D19" s="46">
        <v>131712452</v>
      </c>
      <c r="E19" s="46" t="s">
        <v>106</v>
      </c>
      <c r="F19" s="46" t="s">
        <v>28</v>
      </c>
      <c r="G19" s="49">
        <v>26580.2</v>
      </c>
      <c r="H19" s="50" t="s">
        <v>8</v>
      </c>
      <c r="I19" s="113">
        <v>239201</v>
      </c>
      <c r="J19" s="45" t="s">
        <v>9</v>
      </c>
    </row>
    <row r="20" spans="1:11" s="8" customFormat="1" ht="25.5" x14ac:dyDescent="0.2">
      <c r="A20" s="46">
        <v>68</v>
      </c>
      <c r="B20" s="48">
        <v>45116</v>
      </c>
      <c r="C20" s="48">
        <v>45117</v>
      </c>
      <c r="D20" s="46">
        <v>131819915</v>
      </c>
      <c r="E20" s="46" t="s">
        <v>91</v>
      </c>
      <c r="F20" s="46" t="s">
        <v>92</v>
      </c>
      <c r="G20" s="49">
        <v>9912</v>
      </c>
      <c r="H20" s="50" t="s">
        <v>8</v>
      </c>
      <c r="I20" s="92">
        <v>221701</v>
      </c>
      <c r="J20" s="45" t="s">
        <v>9</v>
      </c>
    </row>
    <row r="21" spans="1:11" s="8" customFormat="1" ht="25.5" x14ac:dyDescent="0.2">
      <c r="A21" s="46">
        <v>6</v>
      </c>
      <c r="B21" s="47" t="s">
        <v>62</v>
      </c>
      <c r="C21" s="48" t="s">
        <v>107</v>
      </c>
      <c r="D21" s="46">
        <v>132700651</v>
      </c>
      <c r="E21" s="46" t="s">
        <v>47</v>
      </c>
      <c r="F21" s="46" t="s">
        <v>27</v>
      </c>
      <c r="G21" s="49">
        <v>46150</v>
      </c>
      <c r="H21" s="50" t="s">
        <v>8</v>
      </c>
      <c r="I21" s="92">
        <v>239301</v>
      </c>
      <c r="J21" s="45" t="s">
        <v>9</v>
      </c>
    </row>
    <row r="22" spans="1:11" s="8" customFormat="1" ht="25.5" x14ac:dyDescent="0.2">
      <c r="A22" s="46">
        <v>69</v>
      </c>
      <c r="B22" s="47" t="s">
        <v>62</v>
      </c>
      <c r="C22" s="48" t="s">
        <v>107</v>
      </c>
      <c r="D22" s="46">
        <v>131622658</v>
      </c>
      <c r="E22" s="46" t="s">
        <v>110</v>
      </c>
      <c r="F22" s="46" t="s">
        <v>111</v>
      </c>
      <c r="G22" s="49">
        <v>16170</v>
      </c>
      <c r="H22" s="50" t="s">
        <v>8</v>
      </c>
      <c r="I22" s="92">
        <v>221701</v>
      </c>
      <c r="J22" s="45" t="s">
        <v>9</v>
      </c>
      <c r="K22" s="91"/>
    </row>
    <row r="23" spans="1:11" s="8" customFormat="1" ht="25.5" x14ac:dyDescent="0.2">
      <c r="A23" s="40">
        <v>426</v>
      </c>
      <c r="B23" s="41" t="s">
        <v>71</v>
      </c>
      <c r="C23" s="41" t="s">
        <v>73</v>
      </c>
      <c r="D23" s="45" t="s">
        <v>42</v>
      </c>
      <c r="E23" s="45" t="s">
        <v>43</v>
      </c>
      <c r="F23" s="46" t="s">
        <v>22</v>
      </c>
      <c r="G23" s="49">
        <v>24225</v>
      </c>
      <c r="H23" s="50" t="s">
        <v>8</v>
      </c>
      <c r="I23" s="92">
        <v>231101</v>
      </c>
      <c r="J23" s="45" t="s">
        <v>9</v>
      </c>
    </row>
    <row r="24" spans="1:11" s="8" customFormat="1" ht="12.75" x14ac:dyDescent="0.2">
      <c r="A24" s="95">
        <v>914</v>
      </c>
      <c r="B24" s="96" t="s">
        <v>71</v>
      </c>
      <c r="C24" s="96" t="s">
        <v>73</v>
      </c>
      <c r="D24" s="46">
        <v>131224881</v>
      </c>
      <c r="E24" s="46" t="s">
        <v>56</v>
      </c>
      <c r="F24" s="46" t="s">
        <v>21</v>
      </c>
      <c r="G24" s="49">
        <v>4200</v>
      </c>
      <c r="H24" s="50" t="s">
        <v>8</v>
      </c>
      <c r="I24" s="51">
        <v>231111</v>
      </c>
      <c r="J24" s="91" t="s">
        <v>9</v>
      </c>
    </row>
    <row r="25" spans="1:11" s="8" customFormat="1" ht="12.75" x14ac:dyDescent="0.2">
      <c r="A25" s="46">
        <v>892</v>
      </c>
      <c r="B25" s="48">
        <v>45086</v>
      </c>
      <c r="C25" s="48">
        <v>45087</v>
      </c>
      <c r="D25" s="46">
        <v>131224881</v>
      </c>
      <c r="E25" s="46" t="s">
        <v>56</v>
      </c>
      <c r="F25" s="46" t="s">
        <v>21</v>
      </c>
      <c r="G25" s="49">
        <v>61748</v>
      </c>
      <c r="H25" s="50" t="s">
        <v>8</v>
      </c>
      <c r="I25" s="51">
        <v>231111</v>
      </c>
      <c r="J25" s="91" t="s">
        <v>9</v>
      </c>
    </row>
    <row r="26" spans="1:11" s="8" customFormat="1" ht="25.5" x14ac:dyDescent="0.2">
      <c r="A26" s="46">
        <v>1399</v>
      </c>
      <c r="B26" s="47" t="s">
        <v>89</v>
      </c>
      <c r="C26" s="48" t="s">
        <v>90</v>
      </c>
      <c r="D26" s="46">
        <v>101891009</v>
      </c>
      <c r="E26" s="46" t="s">
        <v>51</v>
      </c>
      <c r="F26" s="46" t="s">
        <v>21</v>
      </c>
      <c r="G26" s="49">
        <v>30090</v>
      </c>
      <c r="H26" s="50" t="s">
        <v>8</v>
      </c>
      <c r="I26" s="51">
        <v>231111</v>
      </c>
      <c r="J26" s="45" t="s">
        <v>9</v>
      </c>
    </row>
    <row r="27" spans="1:11" s="8" customFormat="1" ht="25.5" x14ac:dyDescent="0.2">
      <c r="A27" s="46">
        <v>1380</v>
      </c>
      <c r="B27" s="48">
        <v>45086</v>
      </c>
      <c r="C27" s="48">
        <v>45087</v>
      </c>
      <c r="D27" s="46">
        <v>101891009</v>
      </c>
      <c r="E27" s="46" t="s">
        <v>51</v>
      </c>
      <c r="F27" s="46" t="s">
        <v>21</v>
      </c>
      <c r="G27" s="49">
        <v>38350</v>
      </c>
      <c r="H27" s="50" t="s">
        <v>8</v>
      </c>
      <c r="I27" s="92">
        <v>234101</v>
      </c>
      <c r="J27" s="45" t="s">
        <v>9</v>
      </c>
    </row>
    <row r="28" spans="1:11" s="8" customFormat="1" ht="25.5" x14ac:dyDescent="0.2">
      <c r="A28" s="46">
        <v>6624</v>
      </c>
      <c r="B28" s="48">
        <v>45239</v>
      </c>
      <c r="C28" s="48">
        <v>45240</v>
      </c>
      <c r="D28" s="46">
        <v>130571872</v>
      </c>
      <c r="E28" s="46" t="s">
        <v>81</v>
      </c>
      <c r="F28" s="46" t="s">
        <v>82</v>
      </c>
      <c r="G28" s="49">
        <v>125623.27</v>
      </c>
      <c r="H28" s="50" t="s">
        <v>8</v>
      </c>
      <c r="I28" s="92">
        <v>221601</v>
      </c>
      <c r="J28" s="45" t="s">
        <v>9</v>
      </c>
    </row>
    <row r="29" spans="1:11" s="8" customFormat="1" ht="25.5" x14ac:dyDescent="0.2">
      <c r="A29" s="46">
        <v>420</v>
      </c>
      <c r="B29" s="48">
        <v>44935</v>
      </c>
      <c r="C29" s="48">
        <v>44936</v>
      </c>
      <c r="D29" s="46">
        <v>124002389</v>
      </c>
      <c r="E29" s="46" t="s">
        <v>65</v>
      </c>
      <c r="F29" s="46" t="s">
        <v>21</v>
      </c>
      <c r="G29" s="49">
        <v>55375</v>
      </c>
      <c r="H29" s="50" t="s">
        <v>8</v>
      </c>
      <c r="I29" s="51">
        <v>231111</v>
      </c>
      <c r="J29" s="45" t="s">
        <v>9</v>
      </c>
    </row>
    <row r="30" spans="1:11" s="8" customFormat="1" ht="25.5" x14ac:dyDescent="0.2">
      <c r="A30" s="46">
        <v>14238</v>
      </c>
      <c r="B30" s="48">
        <v>45025</v>
      </c>
      <c r="C30" s="48">
        <v>45026</v>
      </c>
      <c r="D30" s="46">
        <v>101572698</v>
      </c>
      <c r="E30" s="46" t="s">
        <v>87</v>
      </c>
      <c r="F30" s="46" t="s">
        <v>86</v>
      </c>
      <c r="G30" s="49">
        <v>13546.4</v>
      </c>
      <c r="H30" s="50" t="s">
        <v>8</v>
      </c>
      <c r="I30" s="92">
        <v>239201</v>
      </c>
      <c r="J30" s="45" t="s">
        <v>9</v>
      </c>
    </row>
    <row r="31" spans="1:11" s="8" customFormat="1" ht="25.5" x14ac:dyDescent="0.2">
      <c r="A31" s="46">
        <v>300</v>
      </c>
      <c r="B31" s="48" t="s">
        <v>132</v>
      </c>
      <c r="C31" s="48">
        <v>45117</v>
      </c>
      <c r="D31" s="46">
        <v>132188081</v>
      </c>
      <c r="E31" s="46" t="s">
        <v>85</v>
      </c>
      <c r="F31" s="46" t="s">
        <v>27</v>
      </c>
      <c r="G31" s="49">
        <v>36845.26</v>
      </c>
      <c r="H31" s="50" t="s">
        <v>8</v>
      </c>
      <c r="I31" s="44">
        <v>239301</v>
      </c>
      <c r="J31" s="45" t="s">
        <v>9</v>
      </c>
    </row>
    <row r="32" spans="1:11" s="8" customFormat="1" ht="25.5" x14ac:dyDescent="0.2">
      <c r="A32" s="46">
        <v>42397</v>
      </c>
      <c r="B32" s="48">
        <v>45055</v>
      </c>
      <c r="C32" s="48">
        <v>45056</v>
      </c>
      <c r="D32" s="46">
        <v>131354238</v>
      </c>
      <c r="E32" s="42" t="s">
        <v>30</v>
      </c>
      <c r="F32" s="42" t="s">
        <v>20</v>
      </c>
      <c r="G32" s="30">
        <v>159265</v>
      </c>
      <c r="H32" s="43" t="s">
        <v>8</v>
      </c>
      <c r="I32" s="44">
        <v>237203</v>
      </c>
      <c r="J32" s="45" t="s">
        <v>9</v>
      </c>
    </row>
    <row r="33" spans="1:11" s="8" customFormat="1" ht="25.5" x14ac:dyDescent="0.2">
      <c r="A33" s="46">
        <v>2643</v>
      </c>
      <c r="B33" s="48">
        <v>45269</v>
      </c>
      <c r="C33" s="48">
        <v>45270</v>
      </c>
      <c r="D33" s="46">
        <v>131354238</v>
      </c>
      <c r="E33" s="42" t="s">
        <v>30</v>
      </c>
      <c r="F33" s="42" t="s">
        <v>20</v>
      </c>
      <c r="G33" s="30">
        <v>45140</v>
      </c>
      <c r="H33" s="43" t="s">
        <v>8</v>
      </c>
      <c r="I33" s="44">
        <v>237203</v>
      </c>
      <c r="J33" s="45" t="s">
        <v>9</v>
      </c>
    </row>
    <row r="34" spans="1:11" s="8" customFormat="1" ht="25.5" x14ac:dyDescent="0.2">
      <c r="A34" s="46">
        <v>2907</v>
      </c>
      <c r="B34" s="47" t="s">
        <v>76</v>
      </c>
      <c r="C34" s="48" t="s">
        <v>77</v>
      </c>
      <c r="D34" s="46">
        <v>10175828279</v>
      </c>
      <c r="E34" s="46" t="s">
        <v>49</v>
      </c>
      <c r="F34" s="93" t="s">
        <v>50</v>
      </c>
      <c r="G34" s="49">
        <v>85000</v>
      </c>
      <c r="H34" s="43" t="s">
        <v>8</v>
      </c>
      <c r="I34" s="92">
        <v>221801</v>
      </c>
      <c r="J34" s="45" t="s">
        <v>9</v>
      </c>
      <c r="K34" s="91"/>
    </row>
    <row r="35" spans="1:11" s="8" customFormat="1" ht="25.5" x14ac:dyDescent="0.2">
      <c r="A35" s="46">
        <v>4234</v>
      </c>
      <c r="B35" s="47" t="s">
        <v>55</v>
      </c>
      <c r="C35" s="48" t="s">
        <v>79</v>
      </c>
      <c r="D35" s="46">
        <v>130142254</v>
      </c>
      <c r="E35" s="46" t="s">
        <v>122</v>
      </c>
      <c r="F35" s="46" t="s">
        <v>27</v>
      </c>
      <c r="G35" s="49">
        <v>1416</v>
      </c>
      <c r="H35" s="43" t="s">
        <v>8</v>
      </c>
      <c r="I35" s="157">
        <v>239301</v>
      </c>
      <c r="J35" s="45" t="s">
        <v>9</v>
      </c>
    </row>
    <row r="36" spans="1:11" s="8" customFormat="1" ht="25.5" x14ac:dyDescent="0.2">
      <c r="A36" s="46">
        <v>4235</v>
      </c>
      <c r="B36" s="47" t="s">
        <v>55</v>
      </c>
      <c r="C36" s="48" t="s">
        <v>79</v>
      </c>
      <c r="D36" s="46">
        <v>130142254</v>
      </c>
      <c r="E36" s="46" t="s">
        <v>122</v>
      </c>
      <c r="F36" s="46" t="s">
        <v>27</v>
      </c>
      <c r="G36" s="49">
        <v>15884.98</v>
      </c>
      <c r="H36" s="43" t="s">
        <v>8</v>
      </c>
      <c r="I36" s="157">
        <v>239301</v>
      </c>
      <c r="J36" s="45" t="s">
        <v>9</v>
      </c>
    </row>
    <row r="37" spans="1:11" s="8" customFormat="1" ht="25.5" x14ac:dyDescent="0.2">
      <c r="A37" s="46">
        <v>294</v>
      </c>
      <c r="B37" s="48">
        <v>45269</v>
      </c>
      <c r="C37" s="48">
        <v>45270</v>
      </c>
      <c r="D37" s="46">
        <v>131911994</v>
      </c>
      <c r="E37" s="46" t="s">
        <v>114</v>
      </c>
      <c r="F37" s="42" t="s">
        <v>67</v>
      </c>
      <c r="G37" s="49">
        <v>49678</v>
      </c>
      <c r="H37" s="43" t="s">
        <v>8</v>
      </c>
      <c r="I37" s="92">
        <v>239101</v>
      </c>
      <c r="J37" s="45" t="s">
        <v>9</v>
      </c>
    </row>
    <row r="38" spans="1:11" s="8" customFormat="1" ht="25.5" x14ac:dyDescent="0.2">
      <c r="A38" s="45">
        <v>34</v>
      </c>
      <c r="B38" s="48">
        <v>45147</v>
      </c>
      <c r="C38" s="48">
        <v>45148</v>
      </c>
      <c r="D38" s="45" t="s">
        <v>45</v>
      </c>
      <c r="E38" s="45" t="s">
        <v>46</v>
      </c>
      <c r="F38" s="46" t="s">
        <v>82</v>
      </c>
      <c r="G38" s="49">
        <v>94400</v>
      </c>
      <c r="H38" s="43" t="s">
        <v>8</v>
      </c>
      <c r="I38" s="44">
        <v>221601</v>
      </c>
      <c r="J38" s="82" t="s">
        <v>9</v>
      </c>
    </row>
    <row r="39" spans="1:11" s="8" customFormat="1" ht="25.5" x14ac:dyDescent="0.2">
      <c r="A39" s="45">
        <v>5884</v>
      </c>
      <c r="B39" s="69" t="s">
        <v>71</v>
      </c>
      <c r="C39" s="69" t="s">
        <v>73</v>
      </c>
      <c r="D39" s="45">
        <v>131398073</v>
      </c>
      <c r="E39" s="45" t="s">
        <v>57</v>
      </c>
      <c r="F39" s="46" t="s">
        <v>21</v>
      </c>
      <c r="G39" s="49">
        <v>54670</v>
      </c>
      <c r="H39" s="50" t="s">
        <v>8</v>
      </c>
      <c r="I39" s="51">
        <v>231111</v>
      </c>
      <c r="J39" s="45" t="s">
        <v>9</v>
      </c>
    </row>
    <row r="40" spans="1:11" s="8" customFormat="1" ht="25.5" x14ac:dyDescent="0.2">
      <c r="A40" s="45">
        <v>5790</v>
      </c>
      <c r="B40" s="48">
        <v>45116</v>
      </c>
      <c r="C40" s="69">
        <v>45117</v>
      </c>
      <c r="D40" s="45">
        <v>131398073</v>
      </c>
      <c r="E40" s="45" t="s">
        <v>57</v>
      </c>
      <c r="F40" s="46" t="s">
        <v>21</v>
      </c>
      <c r="G40" s="49">
        <v>34000</v>
      </c>
      <c r="H40" s="43" t="s">
        <v>8</v>
      </c>
      <c r="I40" s="51">
        <v>231111</v>
      </c>
      <c r="J40" s="45" t="s">
        <v>9</v>
      </c>
    </row>
    <row r="41" spans="1:11" s="8" customFormat="1" ht="25.5" x14ac:dyDescent="0.2">
      <c r="A41" s="46">
        <v>2632</v>
      </c>
      <c r="B41" s="47" t="s">
        <v>78</v>
      </c>
      <c r="C41" s="48">
        <v>44995</v>
      </c>
      <c r="D41" s="46">
        <v>101122439</v>
      </c>
      <c r="E41" s="46" t="s">
        <v>48</v>
      </c>
      <c r="F41" s="46" t="s">
        <v>126</v>
      </c>
      <c r="G41" s="49">
        <v>23730</v>
      </c>
      <c r="H41" s="49" t="s">
        <v>8</v>
      </c>
      <c r="I41" s="51">
        <v>237104</v>
      </c>
      <c r="J41" s="45" t="s">
        <v>9</v>
      </c>
    </row>
    <row r="42" spans="1:11" s="8" customFormat="1" ht="25.5" x14ac:dyDescent="0.2">
      <c r="A42" s="46">
        <v>1430</v>
      </c>
      <c r="B42" s="48">
        <v>45116</v>
      </c>
      <c r="C42" s="48">
        <v>45117</v>
      </c>
      <c r="D42" s="46">
        <v>131154344</v>
      </c>
      <c r="E42" s="46" t="s">
        <v>84</v>
      </c>
      <c r="F42" s="46" t="s">
        <v>27</v>
      </c>
      <c r="G42" s="49">
        <v>56874</v>
      </c>
      <c r="H42" s="84" t="s">
        <v>8</v>
      </c>
      <c r="I42" s="51">
        <v>234101</v>
      </c>
      <c r="J42" s="45" t="s">
        <v>9</v>
      </c>
    </row>
    <row r="43" spans="1:11" s="8" customFormat="1" ht="25.5" x14ac:dyDescent="0.2">
      <c r="A43" s="46">
        <v>95217</v>
      </c>
      <c r="B43" s="47" t="s">
        <v>89</v>
      </c>
      <c r="C43" s="48" t="s">
        <v>90</v>
      </c>
      <c r="D43" s="46">
        <v>101062088</v>
      </c>
      <c r="E43" s="46" t="s">
        <v>40</v>
      </c>
      <c r="F43" s="46" t="s">
        <v>27</v>
      </c>
      <c r="G43" s="49">
        <v>45000</v>
      </c>
      <c r="H43" s="49" t="s">
        <v>8</v>
      </c>
      <c r="I43" s="51">
        <v>234101</v>
      </c>
      <c r="J43" s="45" t="s">
        <v>9</v>
      </c>
    </row>
    <row r="44" spans="1:11" s="8" customFormat="1" ht="25.5" x14ac:dyDescent="0.2">
      <c r="A44" s="46">
        <v>91313</v>
      </c>
      <c r="B44" s="48">
        <v>45116</v>
      </c>
      <c r="C44" s="48">
        <v>45117</v>
      </c>
      <c r="D44" s="46">
        <v>101062088</v>
      </c>
      <c r="E44" s="46" t="s">
        <v>40</v>
      </c>
      <c r="F44" s="46" t="s">
        <v>27</v>
      </c>
      <c r="G44" s="49">
        <v>74700</v>
      </c>
      <c r="H44" s="49" t="s">
        <v>8</v>
      </c>
      <c r="I44" s="51">
        <v>234101</v>
      </c>
      <c r="J44" s="45" t="s">
        <v>9</v>
      </c>
    </row>
    <row r="45" spans="1:11" s="8" customFormat="1" ht="25.5" x14ac:dyDescent="0.2">
      <c r="A45" s="46">
        <v>4491</v>
      </c>
      <c r="B45" s="47" t="s">
        <v>61</v>
      </c>
      <c r="C45" s="48" t="s">
        <v>72</v>
      </c>
      <c r="D45" s="46">
        <v>101062088</v>
      </c>
      <c r="E45" s="46" t="s">
        <v>40</v>
      </c>
      <c r="F45" s="46" t="s">
        <v>27</v>
      </c>
      <c r="G45" s="49">
        <v>90000</v>
      </c>
      <c r="H45" s="114"/>
      <c r="I45" s="51">
        <v>234101</v>
      </c>
      <c r="J45" s="45" t="s">
        <v>9</v>
      </c>
    </row>
    <row r="46" spans="1:11" s="8" customFormat="1" ht="25.5" x14ac:dyDescent="0.2">
      <c r="A46" s="46">
        <v>229</v>
      </c>
      <c r="B46" s="48">
        <v>45116</v>
      </c>
      <c r="C46" s="48">
        <v>45117</v>
      </c>
      <c r="D46" s="46">
        <v>131747191</v>
      </c>
      <c r="E46" s="46" t="s">
        <v>33</v>
      </c>
      <c r="F46" s="46" t="s">
        <v>27</v>
      </c>
      <c r="G46" s="49">
        <v>41860</v>
      </c>
      <c r="H46" s="50" t="s">
        <v>8</v>
      </c>
      <c r="I46" s="51">
        <v>239302</v>
      </c>
      <c r="J46" s="45" t="s">
        <v>9</v>
      </c>
    </row>
    <row r="47" spans="1:11" s="8" customFormat="1" ht="25.5" x14ac:dyDescent="0.2">
      <c r="A47" s="46">
        <v>10643</v>
      </c>
      <c r="B47" s="47">
        <v>45147</v>
      </c>
      <c r="C47" s="48">
        <v>45148</v>
      </c>
      <c r="D47" s="46">
        <v>130663157</v>
      </c>
      <c r="E47" s="46" t="s">
        <v>83</v>
      </c>
      <c r="F47" s="46" t="s">
        <v>27</v>
      </c>
      <c r="G47" s="49">
        <v>82078.399999999994</v>
      </c>
      <c r="H47" s="50" t="s">
        <v>8</v>
      </c>
      <c r="I47" s="51">
        <v>239302</v>
      </c>
      <c r="J47" s="45" t="s">
        <v>9</v>
      </c>
    </row>
    <row r="48" spans="1:11" s="8" customFormat="1" ht="25.5" x14ac:dyDescent="0.2">
      <c r="A48" s="46">
        <v>365</v>
      </c>
      <c r="B48" s="48">
        <v>45086</v>
      </c>
      <c r="C48" s="48">
        <v>45087</v>
      </c>
      <c r="D48" s="46">
        <v>130578966</v>
      </c>
      <c r="E48" s="46" t="s">
        <v>88</v>
      </c>
      <c r="F48" s="46" t="s">
        <v>27</v>
      </c>
      <c r="G48" s="49">
        <v>14774.76</v>
      </c>
      <c r="H48" s="50" t="s">
        <v>8</v>
      </c>
      <c r="I48" s="51">
        <v>239302</v>
      </c>
      <c r="J48" s="45" t="s">
        <v>9</v>
      </c>
    </row>
    <row r="49" spans="1:10" s="8" customFormat="1" ht="25.5" x14ac:dyDescent="0.2">
      <c r="A49" s="46">
        <v>9274</v>
      </c>
      <c r="B49" s="47" t="s">
        <v>89</v>
      </c>
      <c r="C49" s="48" t="s">
        <v>90</v>
      </c>
      <c r="D49" s="46">
        <v>130578966</v>
      </c>
      <c r="E49" s="46" t="s">
        <v>88</v>
      </c>
      <c r="F49" s="46" t="s">
        <v>27</v>
      </c>
      <c r="G49" s="49">
        <v>3276</v>
      </c>
      <c r="H49" s="50" t="s">
        <v>8</v>
      </c>
      <c r="I49" s="51">
        <v>239302</v>
      </c>
      <c r="J49" s="45" t="s">
        <v>9</v>
      </c>
    </row>
    <row r="50" spans="1:10" s="8" customFormat="1" ht="25.5" x14ac:dyDescent="0.2">
      <c r="A50" s="46">
        <v>8861</v>
      </c>
      <c r="B50" s="48">
        <v>44935</v>
      </c>
      <c r="C50" s="48">
        <v>44936</v>
      </c>
      <c r="D50" s="46">
        <v>130578966</v>
      </c>
      <c r="E50" s="46" t="s">
        <v>88</v>
      </c>
      <c r="F50" s="46" t="s">
        <v>27</v>
      </c>
      <c r="G50" s="49">
        <v>66475.64</v>
      </c>
      <c r="H50" s="50" t="s">
        <v>8</v>
      </c>
      <c r="I50" s="51">
        <v>239302</v>
      </c>
      <c r="J50" s="45" t="s">
        <v>9</v>
      </c>
    </row>
    <row r="51" spans="1:10" s="8" customFormat="1" ht="25.5" x14ac:dyDescent="0.2">
      <c r="A51" s="46">
        <v>327</v>
      </c>
      <c r="B51" s="47" t="s">
        <v>76</v>
      </c>
      <c r="C51" s="48" t="s">
        <v>77</v>
      </c>
      <c r="D51" s="46">
        <v>430043907</v>
      </c>
      <c r="E51" s="46" t="s">
        <v>52</v>
      </c>
      <c r="F51" s="46" t="s">
        <v>27</v>
      </c>
      <c r="G51" s="49">
        <v>56400</v>
      </c>
      <c r="H51" s="50" t="s">
        <v>8</v>
      </c>
      <c r="I51" s="51">
        <v>231111</v>
      </c>
      <c r="J51" s="45" t="s">
        <v>9</v>
      </c>
    </row>
    <row r="52" spans="1:10" s="8" customFormat="1" ht="25.5" x14ac:dyDescent="0.2">
      <c r="A52" s="46">
        <v>127</v>
      </c>
      <c r="B52" s="47" t="s">
        <v>78</v>
      </c>
      <c r="C52" s="48" t="s">
        <v>78</v>
      </c>
      <c r="D52" s="46">
        <v>1323793096</v>
      </c>
      <c r="E52" s="46" t="s">
        <v>38</v>
      </c>
      <c r="F52" s="46" t="s">
        <v>27</v>
      </c>
      <c r="G52" s="49">
        <v>43742.6</v>
      </c>
      <c r="H52" s="50" t="s">
        <v>8</v>
      </c>
      <c r="I52" s="51">
        <v>239302</v>
      </c>
      <c r="J52" s="45" t="s">
        <v>9</v>
      </c>
    </row>
    <row r="53" spans="1:10" s="8" customFormat="1" ht="25.5" x14ac:dyDescent="0.2">
      <c r="A53" s="46">
        <v>236</v>
      </c>
      <c r="B53" s="47" t="s">
        <v>63</v>
      </c>
      <c r="C53" s="48" t="s">
        <v>80</v>
      </c>
      <c r="D53" s="46">
        <v>131747191</v>
      </c>
      <c r="E53" s="46" t="s">
        <v>33</v>
      </c>
      <c r="F53" s="46" t="s">
        <v>21</v>
      </c>
      <c r="G53" s="49">
        <v>79170</v>
      </c>
      <c r="H53" s="50" t="s">
        <v>8</v>
      </c>
      <c r="I53" s="51">
        <v>239302</v>
      </c>
      <c r="J53" s="45" t="s">
        <v>9</v>
      </c>
    </row>
    <row r="54" spans="1:10" s="8" customFormat="1" ht="20.100000000000001" customHeight="1" x14ac:dyDescent="0.25">
      <c r="A54" s="61">
        <v>7947</v>
      </c>
      <c r="B54" s="62" t="s">
        <v>74</v>
      </c>
      <c r="C54" s="62" t="s">
        <v>75</v>
      </c>
      <c r="D54" s="63">
        <v>430109592</v>
      </c>
      <c r="E54" s="63" t="s">
        <v>29</v>
      </c>
      <c r="F54" s="37" t="s">
        <v>22</v>
      </c>
      <c r="G54" s="38">
        <v>15343.5</v>
      </c>
      <c r="H54" s="50" t="s">
        <v>8</v>
      </c>
      <c r="I54" s="51">
        <v>231111</v>
      </c>
      <c r="J54" s="45" t="s">
        <v>9</v>
      </c>
    </row>
    <row r="55" spans="1:10" s="8" customFormat="1" ht="20.100000000000001" customHeight="1" x14ac:dyDescent="0.25">
      <c r="A55" s="61">
        <v>6869</v>
      </c>
      <c r="B55" s="62" t="s">
        <v>63</v>
      </c>
      <c r="C55" s="62" t="s">
        <v>80</v>
      </c>
      <c r="D55" s="63">
        <v>430109592</v>
      </c>
      <c r="E55" s="63" t="s">
        <v>29</v>
      </c>
      <c r="F55" s="37" t="s">
        <v>22</v>
      </c>
      <c r="G55" s="38">
        <v>62004.53</v>
      </c>
      <c r="H55" s="50" t="s">
        <v>8</v>
      </c>
      <c r="I55" s="51">
        <v>239101</v>
      </c>
      <c r="J55" s="45" t="s">
        <v>9</v>
      </c>
    </row>
    <row r="56" spans="1:10" s="8" customFormat="1" ht="20.100000000000001" customHeight="1" x14ac:dyDescent="0.25">
      <c r="A56" s="61">
        <v>361</v>
      </c>
      <c r="B56" s="62" t="s">
        <v>74</v>
      </c>
      <c r="C56" s="62" t="s">
        <v>75</v>
      </c>
      <c r="D56" s="63">
        <v>130023417</v>
      </c>
      <c r="E56" s="63" t="s">
        <v>44</v>
      </c>
      <c r="F56" s="37" t="s">
        <v>22</v>
      </c>
      <c r="G56" s="38">
        <v>48063</v>
      </c>
      <c r="H56" s="50" t="s">
        <v>8</v>
      </c>
      <c r="I56" s="51">
        <v>231111</v>
      </c>
      <c r="J56" s="45" t="s">
        <v>9</v>
      </c>
    </row>
    <row r="57" spans="1:10" s="8" customFormat="1" ht="20.100000000000001" customHeight="1" x14ac:dyDescent="0.2">
      <c r="A57" s="46">
        <v>48</v>
      </c>
      <c r="B57" s="48">
        <v>45116</v>
      </c>
      <c r="C57" s="48">
        <v>45117</v>
      </c>
      <c r="D57" s="46">
        <v>130951081</v>
      </c>
      <c r="E57" s="46" t="s">
        <v>41</v>
      </c>
      <c r="F57" s="46" t="s">
        <v>27</v>
      </c>
      <c r="G57" s="49">
        <v>28192.32</v>
      </c>
      <c r="H57" s="50" t="s">
        <v>8</v>
      </c>
      <c r="I57" s="51">
        <v>234101</v>
      </c>
      <c r="J57" s="45" t="s">
        <v>9</v>
      </c>
    </row>
    <row r="58" spans="1:10" ht="25.5" x14ac:dyDescent="0.25">
      <c r="A58" s="46">
        <v>51</v>
      </c>
      <c r="B58" s="47" t="s">
        <v>76</v>
      </c>
      <c r="C58" s="48" t="s">
        <v>76</v>
      </c>
      <c r="D58" s="46">
        <v>130951081</v>
      </c>
      <c r="E58" s="46" t="s">
        <v>41</v>
      </c>
      <c r="F58" s="46" t="s">
        <v>27</v>
      </c>
      <c r="G58" s="49">
        <v>26145.84</v>
      </c>
      <c r="H58" s="50" t="s">
        <v>8</v>
      </c>
      <c r="I58" s="51">
        <v>234101</v>
      </c>
      <c r="J58" s="45" t="s">
        <v>9</v>
      </c>
    </row>
    <row r="59" spans="1:10" ht="15.75" x14ac:dyDescent="0.25">
      <c r="A59" s="119"/>
      <c r="B59" s="120"/>
      <c r="C59" s="120"/>
      <c r="D59" s="119"/>
      <c r="E59" s="119"/>
      <c r="F59" s="153" t="s">
        <v>18</v>
      </c>
      <c r="G59" s="149">
        <f>SUM(G13:G58)</f>
        <v>2037014.2700000003</v>
      </c>
      <c r="H59" s="121"/>
      <c r="I59" s="121"/>
      <c r="J59" s="10"/>
    </row>
    <row r="60" spans="1:10" x14ac:dyDescent="0.25">
      <c r="A60" s="122"/>
      <c r="B60" s="123"/>
      <c r="C60" s="123"/>
      <c r="D60" s="122"/>
      <c r="E60" s="122"/>
      <c r="F60" s="122"/>
      <c r="G60" s="124"/>
      <c r="H60" s="124"/>
      <c r="I60" s="124"/>
      <c r="J60" s="9"/>
    </row>
    <row r="61" spans="1:10" ht="21" x14ac:dyDescent="0.35">
      <c r="A61" s="162" t="s">
        <v>13</v>
      </c>
      <c r="B61" s="162"/>
      <c r="C61" s="162"/>
      <c r="D61" s="162"/>
      <c r="E61" s="162"/>
      <c r="F61" s="162"/>
      <c r="G61" s="162"/>
      <c r="H61" s="162"/>
      <c r="I61" s="162"/>
      <c r="J61" s="162"/>
    </row>
    <row r="62" spans="1:10" x14ac:dyDescent="0.25">
      <c r="A62" s="52"/>
      <c r="B62" s="53"/>
      <c r="C62" s="54"/>
      <c r="D62" s="55"/>
      <c r="E62" s="55"/>
      <c r="F62" s="56"/>
      <c r="G62" s="57"/>
      <c r="H62" s="58"/>
      <c r="I62" s="59"/>
      <c r="J62" s="60"/>
    </row>
    <row r="63" spans="1:10" ht="25.5" x14ac:dyDescent="0.25">
      <c r="A63" s="94">
        <v>1346</v>
      </c>
      <c r="B63" s="47" t="s">
        <v>71</v>
      </c>
      <c r="C63" s="48" t="s">
        <v>98</v>
      </c>
      <c r="D63" s="46">
        <v>130836027</v>
      </c>
      <c r="E63" s="93" t="s">
        <v>99</v>
      </c>
      <c r="F63" s="37" t="s">
        <v>100</v>
      </c>
      <c r="G63" s="49">
        <v>31152</v>
      </c>
      <c r="H63" s="50" t="s">
        <v>8</v>
      </c>
      <c r="I63" s="51">
        <v>222201</v>
      </c>
      <c r="J63" s="45" t="s">
        <v>9</v>
      </c>
    </row>
    <row r="64" spans="1:10" ht="25.5" x14ac:dyDescent="0.25">
      <c r="A64" s="94">
        <v>1898</v>
      </c>
      <c r="B64" s="47" t="s">
        <v>63</v>
      </c>
      <c r="C64" s="48" t="s">
        <v>95</v>
      </c>
      <c r="D64" s="46">
        <v>131505635</v>
      </c>
      <c r="E64" s="93" t="s">
        <v>96</v>
      </c>
      <c r="F64" s="37" t="s">
        <v>97</v>
      </c>
      <c r="G64" s="49">
        <v>31294.01</v>
      </c>
      <c r="H64" s="50" t="s">
        <v>8</v>
      </c>
      <c r="I64" s="51">
        <v>239101</v>
      </c>
      <c r="J64" s="64" t="s">
        <v>9</v>
      </c>
    </row>
    <row r="65" spans="1:10" ht="25.5" x14ac:dyDescent="0.25">
      <c r="A65" s="94">
        <v>1520</v>
      </c>
      <c r="B65" s="47" t="s">
        <v>93</v>
      </c>
      <c r="C65" s="48" t="s">
        <v>94</v>
      </c>
      <c r="D65" s="46">
        <v>130505667</v>
      </c>
      <c r="E65" s="93" t="s">
        <v>66</v>
      </c>
      <c r="F65" s="37" t="s">
        <v>27</v>
      </c>
      <c r="G65" s="49">
        <v>26220</v>
      </c>
      <c r="H65" s="50" t="s">
        <v>8</v>
      </c>
      <c r="I65" s="51">
        <v>231111</v>
      </c>
      <c r="J65" s="64" t="s">
        <v>9</v>
      </c>
    </row>
    <row r="66" spans="1:10" ht="25.5" x14ac:dyDescent="0.25">
      <c r="A66" s="46">
        <v>1109</v>
      </c>
      <c r="B66" s="155">
        <v>45239</v>
      </c>
      <c r="C66" s="48">
        <v>45241</v>
      </c>
      <c r="D66" s="46">
        <v>132427505</v>
      </c>
      <c r="E66" s="46" t="s">
        <v>37</v>
      </c>
      <c r="F66" s="46" t="s">
        <v>39</v>
      </c>
      <c r="G66" s="49">
        <v>21098.400000000001</v>
      </c>
      <c r="H66" s="50" t="s">
        <v>8</v>
      </c>
      <c r="I66" s="51">
        <v>239101</v>
      </c>
      <c r="J66" s="64" t="s">
        <v>9</v>
      </c>
    </row>
    <row r="67" spans="1:10" ht="25.5" x14ac:dyDescent="0.25">
      <c r="A67" s="46">
        <v>1103</v>
      </c>
      <c r="B67" s="155">
        <v>45116</v>
      </c>
      <c r="C67" s="48">
        <v>45118</v>
      </c>
      <c r="D67" s="46">
        <v>132427505</v>
      </c>
      <c r="E67" s="46" t="s">
        <v>37</v>
      </c>
      <c r="F67" s="46" t="s">
        <v>39</v>
      </c>
      <c r="G67" s="49">
        <v>57584</v>
      </c>
      <c r="H67" s="50" t="s">
        <v>8</v>
      </c>
      <c r="I67" s="51">
        <v>239101</v>
      </c>
      <c r="J67" s="64" t="s">
        <v>9</v>
      </c>
    </row>
    <row r="68" spans="1:10" ht="15.75" x14ac:dyDescent="0.25">
      <c r="A68" s="125"/>
      <c r="B68" s="126"/>
      <c r="C68" s="126"/>
      <c r="D68" s="127"/>
      <c r="E68" s="128"/>
      <c r="F68" s="152" t="s">
        <v>18</v>
      </c>
      <c r="G68" s="30">
        <f>SUM(G63:G67)</f>
        <v>167348.41</v>
      </c>
      <c r="H68" s="128"/>
      <c r="I68" s="20"/>
      <c r="J68" s="20"/>
    </row>
    <row r="69" spans="1:10" x14ac:dyDescent="0.25">
      <c r="A69" s="21"/>
      <c r="B69" s="22"/>
      <c r="C69" s="22"/>
      <c r="D69" s="23"/>
      <c r="E69" s="21"/>
      <c r="F69" s="21"/>
      <c r="G69" s="24"/>
      <c r="H69" s="25"/>
      <c r="I69" s="25"/>
      <c r="J69" s="25"/>
    </row>
    <row r="70" spans="1:10" ht="21" x14ac:dyDescent="0.35">
      <c r="A70" s="166" t="s">
        <v>14</v>
      </c>
      <c r="B70" s="166"/>
      <c r="C70" s="166"/>
      <c r="D70" s="166"/>
      <c r="E70" s="166"/>
      <c r="F70" s="166"/>
      <c r="G70" s="166"/>
      <c r="H70" s="166"/>
      <c r="I70" s="166"/>
      <c r="J70" s="166"/>
    </row>
    <row r="71" spans="1:10" x14ac:dyDescent="0.25">
      <c r="A71" s="17"/>
      <c r="B71" s="18"/>
      <c r="C71" s="18"/>
      <c r="D71" s="19"/>
      <c r="E71" s="19"/>
      <c r="F71" s="19"/>
      <c r="G71" s="31"/>
      <c r="H71" s="32"/>
      <c r="I71" s="33"/>
      <c r="J71" s="34"/>
    </row>
    <row r="72" spans="1:10" ht="25.5" x14ac:dyDescent="0.25">
      <c r="A72" s="45">
        <v>163</v>
      </c>
      <c r="B72" s="155">
        <v>45269</v>
      </c>
      <c r="C72" s="47">
        <v>45272</v>
      </c>
      <c r="D72" s="45">
        <v>132617711</v>
      </c>
      <c r="E72" s="45" t="s">
        <v>102</v>
      </c>
      <c r="F72" s="46" t="s">
        <v>101</v>
      </c>
      <c r="G72" s="38">
        <v>28320</v>
      </c>
      <c r="H72" s="50" t="s">
        <v>8</v>
      </c>
      <c r="I72" s="51">
        <v>239101</v>
      </c>
      <c r="J72" s="45" t="s">
        <v>9</v>
      </c>
    </row>
    <row r="73" spans="1:10" ht="25.5" x14ac:dyDescent="0.25">
      <c r="A73" s="45">
        <v>172</v>
      </c>
      <c r="B73" s="69" t="s">
        <v>64</v>
      </c>
      <c r="C73" s="16" t="s">
        <v>128</v>
      </c>
      <c r="D73" s="45">
        <v>132617711</v>
      </c>
      <c r="E73" s="45" t="s">
        <v>102</v>
      </c>
      <c r="F73" s="46" t="s">
        <v>101</v>
      </c>
      <c r="G73" s="38">
        <v>8981.83</v>
      </c>
      <c r="H73" s="50" t="s">
        <v>8</v>
      </c>
      <c r="I73" s="51">
        <v>239101</v>
      </c>
      <c r="J73" s="45" t="s">
        <v>9</v>
      </c>
    </row>
    <row r="74" spans="1:10" ht="25.5" x14ac:dyDescent="0.25">
      <c r="A74" s="97">
        <v>1195</v>
      </c>
      <c r="B74" s="98" t="s">
        <v>64</v>
      </c>
      <c r="C74" s="99" t="s">
        <v>128</v>
      </c>
      <c r="D74" s="100">
        <v>130537412</v>
      </c>
      <c r="E74" s="100" t="s">
        <v>35</v>
      </c>
      <c r="F74" s="100" t="s">
        <v>27</v>
      </c>
      <c r="G74" s="101">
        <v>121220</v>
      </c>
      <c r="H74" s="102" t="s">
        <v>8</v>
      </c>
      <c r="I74" s="51">
        <v>231111</v>
      </c>
      <c r="J74" s="97" t="s">
        <v>9</v>
      </c>
    </row>
    <row r="75" spans="1:10" ht="15.75" x14ac:dyDescent="0.25">
      <c r="A75" s="97"/>
      <c r="B75" s="98"/>
      <c r="C75" s="99"/>
      <c r="D75" s="100"/>
      <c r="E75" s="100"/>
      <c r="F75" s="151" t="s">
        <v>18</v>
      </c>
      <c r="G75" s="27">
        <f>SUM(G71:G74)</f>
        <v>158521.83000000002</v>
      </c>
      <c r="H75" s="102"/>
      <c r="I75" s="103"/>
      <c r="J75" s="97"/>
    </row>
    <row r="76" spans="1:10" x14ac:dyDescent="0.25">
      <c r="A76" s="26"/>
      <c r="B76" s="26"/>
      <c r="C76" s="26"/>
      <c r="D76" s="26"/>
      <c r="E76" s="26"/>
      <c r="F76" s="26"/>
      <c r="G76" s="27"/>
      <c r="H76" s="26"/>
      <c r="I76" s="26"/>
      <c r="J76" s="26"/>
    </row>
    <row r="77" spans="1:10" ht="21" x14ac:dyDescent="0.35">
      <c r="A77" s="161" t="s">
        <v>17</v>
      </c>
      <c r="B77" s="161"/>
      <c r="C77" s="161"/>
      <c r="D77" s="161"/>
      <c r="E77" s="161"/>
      <c r="F77" s="161"/>
      <c r="G77" s="161"/>
      <c r="H77" s="161"/>
      <c r="I77" s="161"/>
      <c r="J77" s="161"/>
    </row>
    <row r="78" spans="1:10" ht="25.5" x14ac:dyDescent="0.35">
      <c r="A78" s="35">
        <v>695</v>
      </c>
      <c r="B78" s="144" t="s">
        <v>63</v>
      </c>
      <c r="C78" s="112"/>
      <c r="D78" s="42">
        <v>132346132</v>
      </c>
      <c r="E78" s="42" t="s">
        <v>23</v>
      </c>
      <c r="F78" s="42" t="s">
        <v>20</v>
      </c>
      <c r="G78" s="30">
        <v>25530</v>
      </c>
      <c r="H78" s="43" t="s">
        <v>8</v>
      </c>
      <c r="I78" s="44">
        <v>237203</v>
      </c>
      <c r="J78" s="65" t="s">
        <v>9</v>
      </c>
    </row>
    <row r="79" spans="1:10" ht="25.5" x14ac:dyDescent="0.35">
      <c r="A79" s="35">
        <v>703</v>
      </c>
      <c r="B79" s="144" t="s">
        <v>59</v>
      </c>
      <c r="C79" s="112"/>
      <c r="D79" s="42">
        <v>132346132</v>
      </c>
      <c r="E79" s="42" t="s">
        <v>23</v>
      </c>
      <c r="F79" s="42" t="s">
        <v>20</v>
      </c>
      <c r="G79" s="30">
        <v>100210.27</v>
      </c>
      <c r="H79" s="43" t="s">
        <v>8</v>
      </c>
      <c r="I79" s="44">
        <v>237203</v>
      </c>
      <c r="J79" s="65" t="s">
        <v>9</v>
      </c>
    </row>
    <row r="80" spans="1:10" ht="25.5" x14ac:dyDescent="0.35">
      <c r="A80" s="35">
        <v>702</v>
      </c>
      <c r="B80" s="144" t="s">
        <v>71</v>
      </c>
      <c r="C80" s="112"/>
      <c r="D80" s="42">
        <v>132346132</v>
      </c>
      <c r="E80" s="42" t="s">
        <v>23</v>
      </c>
      <c r="F80" s="42" t="s">
        <v>20</v>
      </c>
      <c r="G80" s="30">
        <v>112815</v>
      </c>
      <c r="H80" s="43" t="s">
        <v>8</v>
      </c>
      <c r="I80" s="44">
        <v>237203</v>
      </c>
      <c r="J80" s="65" t="s">
        <v>9</v>
      </c>
    </row>
    <row r="81" spans="1:12" ht="25.5" x14ac:dyDescent="0.35">
      <c r="A81" s="35">
        <v>684</v>
      </c>
      <c r="B81" s="144" t="s">
        <v>129</v>
      </c>
      <c r="C81" s="112"/>
      <c r="D81" s="42">
        <v>132346132</v>
      </c>
      <c r="E81" s="42" t="s">
        <v>23</v>
      </c>
      <c r="F81" s="42" t="s">
        <v>20</v>
      </c>
      <c r="G81" s="30">
        <v>30609</v>
      </c>
      <c r="H81" s="43" t="s">
        <v>8</v>
      </c>
      <c r="I81" s="44">
        <v>237203</v>
      </c>
      <c r="J81" s="65" t="s">
        <v>9</v>
      </c>
    </row>
    <row r="82" spans="1:12" ht="25.5" x14ac:dyDescent="0.25">
      <c r="A82" s="35">
        <v>694</v>
      </c>
      <c r="B82" s="144" t="s">
        <v>130</v>
      </c>
      <c r="C82" s="144"/>
      <c r="D82" s="42">
        <v>132346132</v>
      </c>
      <c r="E82" s="42" t="s">
        <v>23</v>
      </c>
      <c r="F82" s="42" t="s">
        <v>20</v>
      </c>
      <c r="G82" s="30">
        <v>13063.62</v>
      </c>
      <c r="H82" s="43" t="s">
        <v>8</v>
      </c>
      <c r="I82" s="44">
        <v>237203</v>
      </c>
      <c r="J82" s="65" t="s">
        <v>9</v>
      </c>
    </row>
    <row r="83" spans="1:12" ht="25.5" x14ac:dyDescent="0.25">
      <c r="A83" s="145">
        <v>699</v>
      </c>
      <c r="B83" s="146" t="s">
        <v>64</v>
      </c>
      <c r="C83" s="147"/>
      <c r="D83" s="42">
        <v>132346132</v>
      </c>
      <c r="E83" s="42" t="s">
        <v>23</v>
      </c>
      <c r="F83" s="42" t="s">
        <v>20</v>
      </c>
      <c r="G83" s="30">
        <v>60720</v>
      </c>
      <c r="H83" s="43" t="s">
        <v>8</v>
      </c>
      <c r="I83" s="44">
        <v>237203</v>
      </c>
      <c r="J83" s="65" t="s">
        <v>9</v>
      </c>
    </row>
    <row r="84" spans="1:12" ht="25.5" x14ac:dyDescent="0.25">
      <c r="A84" s="145">
        <v>136</v>
      </c>
      <c r="B84" s="146" t="s">
        <v>64</v>
      </c>
      <c r="C84" s="147"/>
      <c r="D84" s="45">
        <v>132411252</v>
      </c>
      <c r="E84" s="45" t="s">
        <v>34</v>
      </c>
      <c r="F84" s="46" t="s">
        <v>22</v>
      </c>
      <c r="G84" s="49">
        <v>60498.6</v>
      </c>
      <c r="H84" s="50" t="s">
        <v>8</v>
      </c>
      <c r="I84" s="51">
        <v>231111</v>
      </c>
      <c r="J84" s="45" t="s">
        <v>9</v>
      </c>
    </row>
    <row r="85" spans="1:12" ht="25.5" x14ac:dyDescent="0.25">
      <c r="A85" s="145">
        <v>297</v>
      </c>
      <c r="B85" s="156">
        <v>45269</v>
      </c>
      <c r="C85" s="147"/>
      <c r="D85" s="45">
        <v>130751196</v>
      </c>
      <c r="E85" s="45" t="s">
        <v>53</v>
      </c>
      <c r="F85" s="46" t="s">
        <v>54</v>
      </c>
      <c r="G85" s="49">
        <v>44320</v>
      </c>
      <c r="H85" s="50" t="s">
        <v>8</v>
      </c>
      <c r="I85" s="86">
        <v>237102</v>
      </c>
      <c r="J85" s="45" t="s">
        <v>9</v>
      </c>
      <c r="L85" s="45"/>
    </row>
    <row r="86" spans="1:12" ht="25.5" x14ac:dyDescent="0.25">
      <c r="A86" s="145">
        <v>158</v>
      </c>
      <c r="B86" s="146" t="s">
        <v>103</v>
      </c>
      <c r="C86" s="147"/>
      <c r="D86" s="107">
        <v>131060031</v>
      </c>
      <c r="E86" s="107" t="s">
        <v>25</v>
      </c>
      <c r="F86" s="107" t="s">
        <v>26</v>
      </c>
      <c r="G86" s="108">
        <v>134782.54999999999</v>
      </c>
      <c r="H86" s="109" t="s">
        <v>8</v>
      </c>
      <c r="I86" s="110">
        <v>222201</v>
      </c>
      <c r="J86" s="111" t="s">
        <v>9</v>
      </c>
      <c r="K86" s="51"/>
    </row>
    <row r="87" spans="1:12" ht="25.5" x14ac:dyDescent="0.25">
      <c r="A87" s="145">
        <v>563</v>
      </c>
      <c r="B87" s="156">
        <v>45269</v>
      </c>
      <c r="C87" s="147"/>
      <c r="D87" s="66">
        <v>101632526</v>
      </c>
      <c r="E87" s="66" t="s">
        <v>31</v>
      </c>
      <c r="F87" s="66" t="s">
        <v>32</v>
      </c>
      <c r="G87" s="150">
        <v>60000</v>
      </c>
      <c r="H87" s="67" t="s">
        <v>8</v>
      </c>
      <c r="I87" s="68">
        <v>239302</v>
      </c>
      <c r="J87" s="65" t="s">
        <v>9</v>
      </c>
    </row>
    <row r="88" spans="1:12" ht="25.5" x14ac:dyDescent="0.25">
      <c r="A88" s="145">
        <v>617</v>
      </c>
      <c r="B88" s="156">
        <v>45269</v>
      </c>
      <c r="C88" s="147"/>
      <c r="D88" s="148">
        <v>1318785539</v>
      </c>
      <c r="E88" s="107" t="s">
        <v>104</v>
      </c>
      <c r="F88" s="95" t="s">
        <v>27</v>
      </c>
      <c r="G88" s="108">
        <v>83898</v>
      </c>
      <c r="H88" s="67" t="s">
        <v>8</v>
      </c>
      <c r="I88" s="51">
        <v>231111</v>
      </c>
      <c r="J88" s="65" t="s">
        <v>9</v>
      </c>
    </row>
    <row r="89" spans="1:12" ht="25.5" x14ac:dyDescent="0.25">
      <c r="A89" s="37">
        <v>516</v>
      </c>
      <c r="B89" s="156">
        <v>45147</v>
      </c>
      <c r="C89" s="147"/>
      <c r="D89" s="42">
        <v>131453058</v>
      </c>
      <c r="E89" s="45" t="s">
        <v>58</v>
      </c>
      <c r="F89" s="42" t="s">
        <v>68</v>
      </c>
      <c r="G89" s="30">
        <v>23600</v>
      </c>
      <c r="H89" s="43" t="s">
        <v>8</v>
      </c>
      <c r="I89" s="44">
        <v>222201</v>
      </c>
      <c r="J89" s="45" t="s">
        <v>9</v>
      </c>
    </row>
    <row r="90" spans="1:12" ht="25.5" x14ac:dyDescent="0.25">
      <c r="A90" s="37">
        <v>316</v>
      </c>
      <c r="B90" s="156">
        <v>44966</v>
      </c>
      <c r="C90" s="147"/>
      <c r="D90" s="100">
        <v>4701651228</v>
      </c>
      <c r="E90" s="100" t="s">
        <v>69</v>
      </c>
      <c r="F90" s="100" t="s">
        <v>70</v>
      </c>
      <c r="G90" s="101">
        <v>21558.6</v>
      </c>
      <c r="H90" s="102" t="s">
        <v>8</v>
      </c>
      <c r="I90" s="103">
        <v>239201</v>
      </c>
      <c r="J90" s="97" t="s">
        <v>9</v>
      </c>
    </row>
    <row r="91" spans="1:12" ht="25.5" x14ac:dyDescent="0.25">
      <c r="A91" s="37">
        <v>1172</v>
      </c>
      <c r="B91" s="156">
        <v>44966</v>
      </c>
      <c r="C91" s="147"/>
      <c r="D91" s="100">
        <v>130537412</v>
      </c>
      <c r="E91" s="100" t="s">
        <v>35</v>
      </c>
      <c r="F91" s="100" t="s">
        <v>27</v>
      </c>
      <c r="G91" s="101">
        <v>3400</v>
      </c>
      <c r="H91" s="102" t="s">
        <v>8</v>
      </c>
      <c r="I91" s="51">
        <v>231111</v>
      </c>
      <c r="J91" s="97" t="s">
        <v>9</v>
      </c>
    </row>
    <row r="92" spans="1:12" ht="25.5" x14ac:dyDescent="0.25">
      <c r="A92" s="37">
        <v>14497</v>
      </c>
      <c r="B92" s="146" t="s">
        <v>89</v>
      </c>
      <c r="C92" s="147"/>
      <c r="D92" s="45">
        <v>130301166</v>
      </c>
      <c r="E92" s="45" t="s">
        <v>60</v>
      </c>
      <c r="F92" s="46" t="s">
        <v>27</v>
      </c>
      <c r="G92" s="49">
        <v>26905.599999999999</v>
      </c>
      <c r="H92" s="49" t="s">
        <v>8</v>
      </c>
      <c r="I92" s="51">
        <v>231111</v>
      </c>
      <c r="J92" s="45" t="s">
        <v>9</v>
      </c>
    </row>
    <row r="93" spans="1:12" ht="25.5" x14ac:dyDescent="0.25">
      <c r="A93" s="37">
        <v>15</v>
      </c>
      <c r="B93" s="146" t="s">
        <v>59</v>
      </c>
      <c r="C93" s="147"/>
      <c r="D93" s="148">
        <v>132230744</v>
      </c>
      <c r="E93" s="107" t="s">
        <v>108</v>
      </c>
      <c r="F93" s="95" t="s">
        <v>109</v>
      </c>
      <c r="G93" s="108">
        <v>40002</v>
      </c>
      <c r="H93" s="49" t="s">
        <v>8</v>
      </c>
      <c r="I93" s="110">
        <v>221801</v>
      </c>
      <c r="J93" s="45" t="s">
        <v>9</v>
      </c>
    </row>
    <row r="94" spans="1:12" ht="25.5" x14ac:dyDescent="0.25">
      <c r="A94" s="37">
        <v>439</v>
      </c>
      <c r="B94" s="146" t="s">
        <v>76</v>
      </c>
      <c r="C94" s="147"/>
      <c r="D94" s="46">
        <v>130299633</v>
      </c>
      <c r="E94" s="46" t="s">
        <v>36</v>
      </c>
      <c r="F94" s="42" t="s">
        <v>28</v>
      </c>
      <c r="G94" s="49">
        <v>35075.5</v>
      </c>
      <c r="H94" s="50" t="s">
        <v>8</v>
      </c>
      <c r="I94" s="51">
        <v>239301</v>
      </c>
      <c r="J94" s="97" t="s">
        <v>9</v>
      </c>
    </row>
    <row r="95" spans="1:12" ht="25.5" x14ac:dyDescent="0.25">
      <c r="A95" s="37">
        <v>442</v>
      </c>
      <c r="B95" s="146" t="s">
        <v>74</v>
      </c>
      <c r="C95" s="147"/>
      <c r="D95" s="46">
        <v>130299633</v>
      </c>
      <c r="E95" s="46" t="s">
        <v>36</v>
      </c>
      <c r="F95" s="42" t="s">
        <v>28</v>
      </c>
      <c r="G95" s="49">
        <v>47288.5</v>
      </c>
      <c r="H95" s="50" t="s">
        <v>8</v>
      </c>
      <c r="I95" s="51">
        <v>239301</v>
      </c>
      <c r="J95" s="97" t="s">
        <v>9</v>
      </c>
    </row>
    <row r="96" spans="1:12" ht="25.5" x14ac:dyDescent="0.25">
      <c r="A96" s="37">
        <v>130</v>
      </c>
      <c r="B96" s="146" t="s">
        <v>59</v>
      </c>
      <c r="C96" s="147"/>
      <c r="D96" s="148">
        <v>101506261</v>
      </c>
      <c r="E96" s="107" t="s">
        <v>127</v>
      </c>
      <c r="F96" s="95" t="s">
        <v>121</v>
      </c>
      <c r="G96" s="108">
        <v>139500</v>
      </c>
      <c r="H96" s="50" t="s">
        <v>8</v>
      </c>
      <c r="I96" s="110">
        <v>227101</v>
      </c>
      <c r="J96" s="97" t="s">
        <v>9</v>
      </c>
    </row>
    <row r="97" spans="1:10" ht="16.5" thickBot="1" x14ac:dyDescent="0.3">
      <c r="A97" s="35"/>
      <c r="B97" s="35"/>
      <c r="C97" s="35"/>
      <c r="D97" s="35"/>
      <c r="E97" s="35"/>
      <c r="F97" s="159" t="s">
        <v>18</v>
      </c>
      <c r="G97" s="160">
        <f>SUM(G78:G96)</f>
        <v>1063777.24</v>
      </c>
      <c r="H97" s="35"/>
      <c r="I97" s="35"/>
      <c r="J97" s="35"/>
    </row>
    <row r="98" spans="1:10" ht="15.75" thickTop="1" x14ac:dyDescent="0.25">
      <c r="A98" s="77"/>
      <c r="B98" s="78"/>
      <c r="C98" s="78"/>
      <c r="D98" s="77"/>
      <c r="E98" s="77"/>
      <c r="F98" s="140"/>
      <c r="G98" s="158"/>
      <c r="H98" s="79"/>
      <c r="I98" s="80"/>
      <c r="J98" s="81"/>
    </row>
    <row r="99" spans="1:10" x14ac:dyDescent="0.25">
      <c r="A99" s="82"/>
      <c r="B99" s="115"/>
      <c r="C99" s="115"/>
      <c r="D99" s="82"/>
      <c r="E99" s="82"/>
      <c r="F99" s="83"/>
      <c r="G99" s="84"/>
      <c r="H99" s="85"/>
      <c r="I99" s="86"/>
      <c r="J99" s="82"/>
    </row>
    <row r="100" spans="1:10" x14ac:dyDescent="0.25">
      <c r="A100" s="82"/>
      <c r="B100" s="115"/>
      <c r="C100" s="14" t="s">
        <v>131</v>
      </c>
      <c r="D100" s="15"/>
      <c r="E100" s="82"/>
      <c r="F100" s="83"/>
      <c r="G100" s="84"/>
      <c r="H100" s="85"/>
      <c r="I100" s="86"/>
      <c r="J100" s="82"/>
    </row>
    <row r="101" spans="1:10" x14ac:dyDescent="0.25">
      <c r="A101" s="82"/>
      <c r="B101" s="115"/>
      <c r="C101" s="16" t="s">
        <v>133</v>
      </c>
      <c r="D101" s="12"/>
      <c r="E101" s="82"/>
      <c r="F101" s="83"/>
      <c r="G101" s="84"/>
      <c r="H101" s="85"/>
      <c r="I101" s="86"/>
      <c r="J101" s="82"/>
    </row>
    <row r="102" spans="1:10" x14ac:dyDescent="0.25">
      <c r="A102" s="70"/>
      <c r="B102" s="71"/>
      <c r="E102" s="72"/>
      <c r="F102" s="72"/>
      <c r="G102" s="73"/>
      <c r="H102" s="74"/>
      <c r="I102" s="75"/>
      <c r="J102" s="82"/>
    </row>
    <row r="103" spans="1:10" x14ac:dyDescent="0.25">
      <c r="A103" s="116"/>
      <c r="B103" s="117"/>
      <c r="C103" s="117"/>
      <c r="D103" s="116"/>
      <c r="E103" s="116"/>
      <c r="F103" s="116"/>
      <c r="G103" s="90"/>
      <c r="H103" s="130"/>
      <c r="I103" s="118"/>
      <c r="J103" s="82"/>
    </row>
    <row r="104" spans="1:10" x14ac:dyDescent="0.25">
      <c r="A104" s="82"/>
      <c r="B104" s="115"/>
      <c r="C104" s="131"/>
      <c r="D104" s="82"/>
      <c r="E104" s="82"/>
      <c r="F104" s="83"/>
      <c r="G104" s="90"/>
      <c r="H104" s="85"/>
      <c r="I104" s="86"/>
      <c r="J104" s="82"/>
    </row>
    <row r="105" spans="1:10" x14ac:dyDescent="0.25">
      <c r="A105" s="45"/>
      <c r="B105" s="69"/>
      <c r="C105" s="131"/>
      <c r="D105" s="45"/>
      <c r="E105" s="45"/>
      <c r="F105" s="46"/>
      <c r="G105" s="38"/>
      <c r="H105" s="50"/>
      <c r="I105" s="51"/>
      <c r="J105" s="45"/>
    </row>
    <row r="106" spans="1:10" x14ac:dyDescent="0.25">
      <c r="A106" s="45"/>
      <c r="B106" s="69"/>
      <c r="C106" s="16"/>
      <c r="D106" s="45"/>
      <c r="E106" s="45"/>
      <c r="F106" s="46"/>
      <c r="G106" s="38"/>
      <c r="H106" s="50"/>
      <c r="I106" s="51"/>
      <c r="J106" s="45"/>
    </row>
    <row r="107" spans="1:10" x14ac:dyDescent="0.25">
      <c r="A107" s="97"/>
      <c r="B107" s="98"/>
      <c r="C107" s="99"/>
      <c r="D107" s="100"/>
      <c r="E107" s="100"/>
      <c r="F107" s="100"/>
      <c r="G107" s="101"/>
      <c r="H107" s="102"/>
      <c r="I107" s="103"/>
      <c r="J107" s="132"/>
    </row>
    <row r="108" spans="1:10" x14ac:dyDescent="0.25">
      <c r="A108" s="132"/>
      <c r="B108" s="133"/>
      <c r="C108" s="134"/>
      <c r="D108" s="135"/>
      <c r="E108" s="135"/>
      <c r="F108" s="135"/>
      <c r="G108" s="136"/>
      <c r="H108" s="137"/>
      <c r="I108" s="138"/>
      <c r="J108" s="132"/>
    </row>
    <row r="109" spans="1:10" x14ac:dyDescent="0.25">
      <c r="A109" s="97"/>
      <c r="B109" s="98"/>
      <c r="C109" s="99"/>
      <c r="D109" s="42"/>
      <c r="E109" s="42"/>
      <c r="F109" s="42"/>
      <c r="G109" s="30"/>
      <c r="H109" s="43"/>
      <c r="I109" s="44"/>
      <c r="J109" s="65"/>
    </row>
    <row r="110" spans="1:10" x14ac:dyDescent="0.25">
      <c r="A110" s="83"/>
      <c r="B110" s="87"/>
      <c r="C110" s="88"/>
      <c r="D110" s="83"/>
      <c r="E110" s="83"/>
      <c r="F110" s="83"/>
      <c r="G110" s="84"/>
      <c r="H110" s="85"/>
      <c r="I110" s="86"/>
      <c r="J110" s="39"/>
    </row>
    <row r="111" spans="1:10" x14ac:dyDescent="0.25">
      <c r="A111" s="83"/>
      <c r="B111" s="87"/>
      <c r="C111" s="88"/>
      <c r="D111" s="83"/>
      <c r="E111" s="83"/>
      <c r="F111" s="72"/>
      <c r="G111" s="84"/>
      <c r="H111" s="85"/>
      <c r="I111" s="86"/>
      <c r="J111" s="132"/>
    </row>
    <row r="112" spans="1:10" x14ac:dyDescent="0.25">
      <c r="A112" s="70"/>
      <c r="B112" s="71"/>
      <c r="C112" s="71"/>
      <c r="D112" s="72"/>
      <c r="E112" s="72"/>
      <c r="F112" s="72"/>
      <c r="G112" s="73"/>
      <c r="H112" s="74"/>
      <c r="I112" s="75"/>
      <c r="J112" s="76"/>
    </row>
    <row r="113" spans="1:10" x14ac:dyDescent="0.25">
      <c r="A113" s="70"/>
      <c r="B113" s="71"/>
      <c r="C113" s="71"/>
      <c r="D113" s="72"/>
      <c r="E113" s="72"/>
      <c r="F113" s="72"/>
      <c r="G113" s="73"/>
      <c r="H113" s="74"/>
      <c r="I113" s="75"/>
      <c r="J113" s="76"/>
    </row>
    <row r="114" spans="1:10" x14ac:dyDescent="0.25">
      <c r="A114" s="139"/>
      <c r="B114" s="129"/>
      <c r="C114" s="129"/>
      <c r="D114" s="140"/>
      <c r="E114" s="140"/>
      <c r="F114" s="140"/>
      <c r="G114" s="141"/>
      <c r="H114" s="142"/>
      <c r="I114" s="143"/>
      <c r="J114" s="76"/>
    </row>
    <row r="115" spans="1:10" x14ac:dyDescent="0.25">
      <c r="A115" s="20"/>
      <c r="B115" s="28"/>
      <c r="C115" s="28"/>
      <c r="D115" s="29"/>
      <c r="E115" s="20"/>
      <c r="F115" s="20"/>
      <c r="G115" s="36"/>
      <c r="H115" s="20"/>
      <c r="I115" s="20"/>
      <c r="J115" s="20"/>
    </row>
    <row r="116" spans="1:10" x14ac:dyDescent="0.25">
      <c r="A116" s="37"/>
      <c r="B116" s="104"/>
      <c r="C116" s="104"/>
      <c r="D116" s="105"/>
      <c r="E116" s="37"/>
      <c r="F116" s="37"/>
      <c r="G116" s="106"/>
      <c r="H116" s="37"/>
      <c r="I116" s="37"/>
      <c r="J116" s="37"/>
    </row>
    <row r="118" spans="1:10" x14ac:dyDescent="0.25">
      <c r="C118" s="14"/>
      <c r="D118" s="15"/>
      <c r="F118" t="s">
        <v>124</v>
      </c>
    </row>
    <row r="119" spans="1:10" x14ac:dyDescent="0.25">
      <c r="B119"/>
      <c r="C119"/>
      <c r="D119" s="2"/>
      <c r="G119"/>
    </row>
  </sheetData>
  <mergeCells count="8">
    <mergeCell ref="A77:J77"/>
    <mergeCell ref="A11:J11"/>
    <mergeCell ref="A6:J6"/>
    <mergeCell ref="A5:J5"/>
    <mergeCell ref="A7:J7"/>
    <mergeCell ref="A61:J61"/>
    <mergeCell ref="A70:J70"/>
    <mergeCell ref="A8:J8"/>
  </mergeCells>
  <phoneticPr fontId="10" type="noConversion"/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 POR PAGAR JUNIO 2023</vt:lpstr>
      <vt:lpstr>'CTAS POR PAGAR JUNIO 2023'!Títulos_a_imprimir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Contabilidad</cp:lastModifiedBy>
  <cp:lastPrinted>2023-10-17T16:50:51Z</cp:lastPrinted>
  <dcterms:created xsi:type="dcterms:W3CDTF">2020-03-03T13:32:30Z</dcterms:created>
  <dcterms:modified xsi:type="dcterms:W3CDTF">2023-10-18T17:26:13Z</dcterms:modified>
</cp:coreProperties>
</file>