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CTAS POR PAGAR JUNIO 2023" sheetId="2" r:id="rId1"/>
  </sheets>
  <definedNames>
    <definedName name="_xlnm.Print_Titles" localSheetId="0">'CTAS POR PAGAR JUNIO 2023'!$1:$10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9" i="2" l="1"/>
  <c r="G62" i="2" l="1"/>
  <c r="G48" i="2" l="1"/>
  <c r="G74" i="2" l="1"/>
  <c r="G68" i="2"/>
  <c r="J9" i="2" l="1"/>
</calcChain>
</file>

<file path=xl/sharedStrings.xml><?xml version="1.0" encoding="utf-8"?>
<sst xmlns="http://schemas.openxmlformats.org/spreadsheetml/2006/main" count="347" uniqueCount="124">
  <si>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</si>
  <si>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</si>
  <si>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</si>
  <si>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</si>
  <si>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</si>
  <si>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</si>
  <si>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</si>
  <si>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</si>
  <si>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</si>
  <si>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</si>
  <si>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</si>
  <si>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</si>
  <si>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</si>
  <si>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</si>
  <si>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</si>
  <si>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</si>
  <si>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</si>
  <si>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</si>
  <si>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</si>
  <si>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DEPARTAMENTO</t>
  </si>
  <si>
    <t>REACTIVOS</t>
  </si>
  <si>
    <t>MEDICAMENTOS</t>
  </si>
  <si>
    <t>ALIMENTOS</t>
  </si>
  <si>
    <t>MV MEDICAL LAB</t>
  </si>
  <si>
    <t>FACTURAS NO.</t>
  </si>
  <si>
    <t>IMPRESORA R Y B SRL</t>
  </si>
  <si>
    <t>MAT. IMPRESO</t>
  </si>
  <si>
    <t>MAT. MEDICO</t>
  </si>
  <si>
    <t>MAT. DE OFICINA</t>
  </si>
  <si>
    <t>ASOCAOBA</t>
  </si>
  <si>
    <t>BIO-NOVA SRL</t>
  </si>
  <si>
    <t>INDUGAS SRL</t>
  </si>
  <si>
    <t>OXIGENO</t>
  </si>
  <si>
    <t>MATERLEX SERVICIOS M.G.</t>
  </si>
  <si>
    <t>DUMAS PHARMACEUTICAS SRL</t>
  </si>
  <si>
    <t>COPEM HOSPICLINIC</t>
  </si>
  <si>
    <t xml:space="preserve">PRO PHARMACEUTICA PEÑA </t>
  </si>
  <si>
    <t>SARAPE SRL</t>
  </si>
  <si>
    <t>RONAJUS FARMACEUTICA SRL</t>
  </si>
  <si>
    <t>TP COMERCIAL SRL</t>
  </si>
  <si>
    <t>VARIEDADES RD LOS PEÑA SRL</t>
  </si>
  <si>
    <t>SHELVI SRL</t>
  </si>
  <si>
    <t>MAT. DE LIMPIEZA</t>
  </si>
  <si>
    <t>FARACH S.A.</t>
  </si>
  <si>
    <t>OSEAANA HEALTHCARE</t>
  </si>
  <si>
    <t>402-20599878</t>
  </si>
  <si>
    <t>MAIKOL JOSE DE LA ROSA</t>
  </si>
  <si>
    <t>29/08/2023</t>
  </si>
  <si>
    <t>D IVAN IMPORT SRL</t>
  </si>
  <si>
    <t>29/08/23</t>
  </si>
  <si>
    <t>29/09/09</t>
  </si>
  <si>
    <t>AGUA CONTINENTAL, SRL</t>
  </si>
  <si>
    <t>132-129665-2</t>
  </si>
  <si>
    <t>SOLUSERVICES SAUL SOLUCIONES A SU SRVICIO SRL</t>
  </si>
  <si>
    <t>17/09/23</t>
  </si>
  <si>
    <t>30/09/23</t>
  </si>
  <si>
    <t>MORALAB</t>
  </si>
  <si>
    <t xml:space="preserve"> MATERIALES ODONTOLOGICOS</t>
  </si>
  <si>
    <t>14/09/23</t>
  </si>
  <si>
    <t>CREDIGAS NATIVA</t>
  </si>
  <si>
    <t>AIDSA</t>
  </si>
  <si>
    <t>SOLUCIONES TECNOLOGICAS EMORESARIALES</t>
  </si>
  <si>
    <t>15/08/2023</t>
  </si>
  <si>
    <t>OFIRESA, SRL</t>
  </si>
  <si>
    <t>18/09/23</t>
  </si>
  <si>
    <t>GERENFAR, S.R.L</t>
  </si>
  <si>
    <t>NICOL DISEL,S.R.L</t>
  </si>
  <si>
    <t>COMBUSBLE GASOIL</t>
  </si>
  <si>
    <t>28/09/23</t>
  </si>
  <si>
    <t>RAMISOL RAMIRES SOLUCIONES</t>
  </si>
  <si>
    <t>SALUD BRITOM</t>
  </si>
  <si>
    <t>LIMPIEZA DE CISTERNA</t>
  </si>
  <si>
    <t>PROVEDOR DEL ESTADO</t>
  </si>
  <si>
    <t>30/08/2023</t>
  </si>
  <si>
    <t>18/08/2023</t>
  </si>
  <si>
    <t>24/08/2023</t>
  </si>
  <si>
    <t>24/09/2023</t>
  </si>
  <si>
    <t>31/08/2023</t>
  </si>
  <si>
    <t>31/09/2023</t>
  </si>
  <si>
    <t>28/11/2023</t>
  </si>
  <si>
    <t>25/08/2023</t>
  </si>
  <si>
    <t>ANEST, S-R.L</t>
  </si>
  <si>
    <t>15/09/2023</t>
  </si>
  <si>
    <t>28/08/2023</t>
  </si>
  <si>
    <t>ROPHARMA</t>
  </si>
  <si>
    <t>CEM</t>
  </si>
  <si>
    <t>REACTIVO</t>
  </si>
  <si>
    <t>BARUC  PHARMA</t>
  </si>
  <si>
    <t>30/092023</t>
  </si>
  <si>
    <t>MORAMI,S.R.L</t>
  </si>
  <si>
    <t>MULTISERVICIOS</t>
  </si>
  <si>
    <t>MATERIAL IMPRESO</t>
  </si>
  <si>
    <t>17/08/2023</t>
  </si>
  <si>
    <t>BAUCOMER, S.R.L.</t>
  </si>
  <si>
    <t>17/09/2023</t>
  </si>
  <si>
    <t>14/08/2023</t>
  </si>
  <si>
    <t>29/09/2023</t>
  </si>
  <si>
    <t>FARMADAL</t>
  </si>
  <si>
    <t>25/09/2023</t>
  </si>
  <si>
    <t>30/09/2023</t>
  </si>
  <si>
    <t>14/09/2023</t>
  </si>
  <si>
    <t>BARUC PHARMA, S.R.L.</t>
  </si>
  <si>
    <t>21/08/2023</t>
  </si>
  <si>
    <t>21/09/2023</t>
  </si>
  <si>
    <t>COMFASA, EIRL.</t>
  </si>
  <si>
    <t>CIENTEC</t>
  </si>
  <si>
    <t>MINISTERIOS BENDICION</t>
  </si>
  <si>
    <t>22/08/2023</t>
  </si>
  <si>
    <t>22/09/2023</t>
  </si>
  <si>
    <t>CONTROLES INDUSTRIALES</t>
  </si>
  <si>
    <t>24/10/2023</t>
  </si>
  <si>
    <t>IMPORTADORA MEDICA, S.R.L.</t>
  </si>
  <si>
    <t>ALTADIS SRL</t>
  </si>
  <si>
    <t>MATERIALES DE LIMPIEZA</t>
  </si>
  <si>
    <t>MATERIAL  IMPRESO</t>
  </si>
  <si>
    <t>MARIA NIEVES ALVARES. LIBRERÍA Y PAPELERIA</t>
  </si>
  <si>
    <t>RECIDUOS BIOMEDICOS</t>
  </si>
  <si>
    <t>REP. DE AIRE</t>
  </si>
  <si>
    <t>GAS</t>
  </si>
  <si>
    <t>ALQUILER DE EQUIPOS</t>
  </si>
  <si>
    <t>AGUA DE CONSUMO</t>
  </si>
  <si>
    <t>PROD. ELECTRICOS</t>
  </si>
  <si>
    <t>MAS DE  120 DIAS</t>
  </si>
  <si>
    <t>MAT. 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</si>
</sst>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color theme="1"/>
      <name val="Cambria"/>
      <family val="1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0">
    <xf numFmtId="0" fontId="0" fillId="0" borderId="0" xfId="0"/>
    <xf numFmtId="164" fontId="0" fillId="0" borderId="0" xfId="0" applyNumberFormat="1"/>
    <xf numFmtId="43" fontId="0" fillId="0" borderId="0" xfId="1" applyFont="1"/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/>
    <xf numFmtId="0" fontId="11" fillId="0" borderId="0" xfId="0" applyFont="1"/>
    <xf numFmtId="0" fontId="0" fillId="0" borderId="0" xfId="0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164" fontId="11" fillId="0" borderId="9" xfId="0" applyNumberFormat="1" applyFont="1" applyBorder="1"/>
    <xf numFmtId="0" fontId="11" fillId="0" borderId="9" xfId="0" applyFont="1" applyBorder="1"/>
    <xf numFmtId="164" fontId="11" fillId="0" borderId="0" xfId="0" applyNumberFormat="1" applyFont="1"/>
    <xf numFmtId="0" fontId="8" fillId="2" borderId="10" xfId="0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164" fontId="4" fillId="6" borderId="11" xfId="0" applyNumberFormat="1" applyFont="1" applyFill="1" applyBorder="1" applyAlignment="1">
      <alignment horizontal="center" vertical="center" wrapText="1"/>
    </xf>
    <xf numFmtId="0" fontId="4" fillId="6" borderId="11" xfId="0" applyNumberFormat="1" applyFont="1" applyFill="1" applyBorder="1" applyAlignment="1">
      <alignment horizontal="center" vertical="center" wrapText="1"/>
    </xf>
    <xf numFmtId="4" fontId="4" fillId="6" borderId="11" xfId="0" applyNumberFormat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4" fontId="4" fillId="5" borderId="10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4" fontId="4" fillId="6" borderId="3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0" fontId="4" fillId="5" borderId="8" xfId="0" applyNumberFormat="1" applyFont="1" applyFill="1" applyBorder="1" applyAlignment="1">
      <alignment horizontal="center" vertical="center" wrapText="1"/>
    </xf>
    <xf numFmtId="4" fontId="4" fillId="5" borderId="8" xfId="0" applyNumberFormat="1" applyFont="1" applyFill="1" applyBorder="1" applyAlignment="1">
      <alignment horizontal="center" vertical="center" wrapText="1"/>
    </xf>
    <xf numFmtId="4" fontId="4" fillId="6" borderId="8" xfId="0" applyNumberFormat="1" applyFont="1" applyFill="1" applyBorder="1" applyAlignment="1">
      <alignment horizontal="center" vertical="center" wrapText="1"/>
    </xf>
    <xf numFmtId="4" fontId="8" fillId="6" borderId="8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4" fontId="4" fillId="5" borderId="0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4" fontId="4" fillId="3" borderId="15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0" fillId="0" borderId="0" xfId="0" applyFont="1"/>
    <xf numFmtId="0" fontId="8" fillId="7" borderId="10" xfId="0" applyFont="1" applyFill="1" applyBorder="1" applyAlignment="1">
      <alignment horizontal="center" vertical="center" wrapText="1"/>
    </xf>
    <xf numFmtId="164" fontId="8" fillId="7" borderId="8" xfId="0" applyNumberFormat="1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4" fontId="8" fillId="5" borderId="8" xfId="0" applyNumberFormat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164" fontId="4" fillId="7" borderId="0" xfId="0" applyNumberFormat="1" applyFont="1" applyFill="1" applyBorder="1" applyAlignment="1">
      <alignment horizontal="center" vertical="center" wrapText="1"/>
    </xf>
    <xf numFmtId="14" fontId="4" fillId="7" borderId="0" xfId="0" applyNumberFormat="1" applyFont="1" applyFill="1" applyBorder="1" applyAlignment="1">
      <alignment horizontal="center" vertical="center" wrapText="1"/>
    </xf>
    <xf numFmtId="4" fontId="4" fillId="7" borderId="0" xfId="0" applyNumberFormat="1" applyFont="1" applyFill="1" applyBorder="1" applyAlignment="1">
      <alignment horizontal="center" vertical="center" wrapText="1"/>
    </xf>
    <xf numFmtId="4" fontId="8" fillId="7" borderId="0" xfId="0" applyNumberFormat="1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/>
    </xf>
    <xf numFmtId="164" fontId="11" fillId="8" borderId="0" xfId="0" applyNumberFormat="1" applyFont="1" applyFill="1" applyBorder="1" applyAlignment="1">
      <alignment horizontal="center"/>
    </xf>
    <xf numFmtId="0" fontId="11" fillId="8" borderId="0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164" fontId="8" fillId="7" borderId="21" xfId="0" applyNumberFormat="1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4" fontId="4" fillId="5" borderId="21" xfId="0" applyNumberFormat="1" applyFont="1" applyFill="1" applyBorder="1" applyAlignment="1">
      <alignment horizontal="center" vertical="center" wrapText="1"/>
    </xf>
    <xf numFmtId="4" fontId="8" fillId="5" borderId="21" xfId="0" applyNumberFormat="1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/>
    </xf>
    <xf numFmtId="164" fontId="8" fillId="5" borderId="0" xfId="0" applyNumberFormat="1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4" fillId="0" borderId="0" xfId="0" applyFont="1"/>
    <xf numFmtId="0" fontId="12" fillId="7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164" fontId="8" fillId="7" borderId="0" xfId="0" applyNumberFormat="1" applyFont="1" applyFill="1" applyBorder="1" applyAlignment="1">
      <alignment horizontal="center" vertical="center" wrapText="1"/>
    </xf>
    <xf numFmtId="4" fontId="8" fillId="5" borderId="0" xfId="0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164" fontId="4" fillId="5" borderId="0" xfId="0" applyNumberFormat="1" applyFont="1" applyFill="1" applyBorder="1" applyAlignment="1">
      <alignment horizontal="center" vertical="center" wrapText="1"/>
    </xf>
    <xf numFmtId="0" fontId="4" fillId="5" borderId="0" xfId="0" applyNumberFormat="1" applyFont="1" applyFill="1" applyBorder="1" applyAlignment="1">
      <alignment horizontal="center" vertical="center" wrapText="1"/>
    </xf>
    <xf numFmtId="4" fontId="2" fillId="5" borderId="0" xfId="0" applyNumberFormat="1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164" fontId="8" fillId="7" borderId="13" xfId="0" applyNumberFormat="1" applyFont="1" applyFill="1" applyBorder="1" applyAlignment="1">
      <alignment horizontal="center" vertical="center" wrapText="1"/>
    </xf>
    <xf numFmtId="4" fontId="4" fillId="7" borderId="13" xfId="0" applyNumberFormat="1" applyFont="1" applyFill="1" applyBorder="1" applyAlignment="1">
      <alignment horizontal="center" vertical="center" wrapText="1"/>
    </xf>
    <xf numFmtId="4" fontId="8" fillId="7" borderId="13" xfId="0" applyNumberFormat="1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43" fontId="4" fillId="4" borderId="24" xfId="1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164" fontId="4" fillId="7" borderId="12" xfId="0" applyNumberFormat="1" applyFont="1" applyFill="1" applyBorder="1" applyAlignment="1">
      <alignment horizontal="center" vertical="center" wrapText="1"/>
    </xf>
    <xf numFmtId="14" fontId="4" fillId="7" borderId="12" xfId="0" applyNumberFormat="1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4" fontId="4" fillId="7" borderId="12" xfId="0" applyNumberFormat="1" applyFont="1" applyFill="1" applyBorder="1" applyAlignment="1">
      <alignment horizontal="center" vertical="center" wrapText="1"/>
    </xf>
    <xf numFmtId="4" fontId="8" fillId="7" borderId="12" xfId="0" applyNumberFormat="1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center" vertical="center" wrapText="1"/>
    </xf>
    <xf numFmtId="164" fontId="4" fillId="7" borderId="9" xfId="0" applyNumberFormat="1" applyFont="1" applyFill="1" applyBorder="1" applyAlignment="1">
      <alignment horizontal="center" vertical="center" wrapText="1"/>
    </xf>
    <xf numFmtId="14" fontId="4" fillId="7" borderId="9" xfId="0" applyNumberFormat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4" fontId="4" fillId="7" borderId="9" xfId="0" applyNumberFormat="1" applyFont="1" applyFill="1" applyBorder="1" applyAlignment="1">
      <alignment horizontal="center" vertical="center" wrapText="1"/>
    </xf>
    <xf numFmtId="4" fontId="8" fillId="7" borderId="9" xfId="0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 wrapText="1"/>
    </xf>
    <xf numFmtId="1" fontId="8" fillId="7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8" borderId="18" xfId="0" applyFont="1" applyFill="1" applyBorder="1" applyAlignment="1">
      <alignment horizontal="center"/>
    </xf>
    <xf numFmtId="164" fontId="8" fillId="8" borderId="0" xfId="0" applyNumberFormat="1" applyFont="1" applyFill="1" applyBorder="1" applyAlignment="1">
      <alignment horizontal="center"/>
    </xf>
    <xf numFmtId="0" fontId="8" fillId="8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164" fontId="8" fillId="0" borderId="0" xfId="0" applyNumberFormat="1" applyFo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438151</xdr:colOff>
      <xdr:row>1</xdr:row>
      <xdr:rowOff>0</xdr:rowOff>
    </xdr:from>
    <xdr:to>
      <xdr:col>5</xdr:col>
      <xdr:colOff>819151</xdr:colOff>
      <xdr:row>4</xdr:row>
      <xdr:rowOff>28575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381000"/>
          <a:ext cx="1981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05"/>
  <sheetViews>
    <sheetView showGridLines="0" tabSelected="1" topLeftCell="A90" zoomScaleNormal="100" workbookViewId="0">
      <selection activeCell="A86" sqref="A86:J105"/>
    </sheetView>
  </sheetViews>
  <sheetFormatPr baseColWidth="10" defaultRowHeight="15" x14ac:dyDescent="0.25"/>
  <cols>
    <col min="1" max="1" width="13.140625" customWidth="1"/>
    <col min="2" max="2" width="12.5703125" style="1" customWidth="1"/>
    <col min="3" max="3" width="14.42578125" style="1" customWidth="1"/>
    <col min="4" max="4" width="14.7109375" customWidth="1"/>
    <col min="5" max="5" width="25" customWidth="1"/>
    <col min="6" max="6" width="21.42578125" customWidth="1"/>
    <col min="7" max="7" width="15" style="2" customWidth="1"/>
    <col min="8" max="8" width="16.28515625" customWidth="1"/>
    <col min="9" max="9" width="12.85546875" customWidth="1"/>
    <col min="10" max="10" width="16.28515625" customWidth="1"/>
  </cols>
  <sheetData>
    <row r="3" spans="1:11" x14ac:dyDescent="0.25">
      <c r="E3" s="19"/>
    </row>
    <row r="5" spans="1:11" ht="21" x14ac:dyDescent="0.35">
      <c r="A5" s="137" t="s">
        <v>19</v>
      </c>
      <c r="B5" s="137"/>
      <c r="C5" s="137"/>
      <c r="D5" s="137"/>
      <c r="E5" s="137"/>
      <c r="F5" s="137"/>
      <c r="G5" s="137"/>
      <c r="H5" s="137"/>
      <c r="I5" s="137"/>
      <c r="J5" s="137"/>
    </row>
    <row r="6" spans="1:11" ht="20.25" x14ac:dyDescent="0.25">
      <c r="A6" s="139" t="s">
        <v>12</v>
      </c>
      <c r="B6" s="139"/>
      <c r="C6" s="139"/>
      <c r="D6" s="139"/>
      <c r="E6" s="139"/>
      <c r="F6" s="139"/>
      <c r="G6" s="139"/>
      <c r="H6" s="139"/>
      <c r="I6" s="139"/>
      <c r="J6" s="139"/>
    </row>
    <row r="7" spans="1:11" ht="20.25" x14ac:dyDescent="0.25">
      <c r="A7" s="138">
        <v>45139</v>
      </c>
      <c r="B7" s="139"/>
      <c r="C7" s="139"/>
      <c r="D7" s="139"/>
      <c r="E7" s="139"/>
      <c r="F7" s="139"/>
      <c r="G7" s="139"/>
      <c r="H7" s="139"/>
      <c r="I7" s="139"/>
      <c r="J7" s="139"/>
    </row>
    <row r="8" spans="1:11" ht="20.25" x14ac:dyDescent="0.25">
      <c r="A8" s="139" t="s">
        <v>16</v>
      </c>
      <c r="B8" s="139"/>
      <c r="C8" s="139"/>
      <c r="D8" s="139"/>
      <c r="E8" s="139"/>
      <c r="F8" s="139"/>
      <c r="G8" s="139"/>
      <c r="H8" s="139"/>
      <c r="I8" s="139"/>
      <c r="J8" s="139"/>
    </row>
    <row r="9" spans="1:11" ht="19.5" thickBot="1" x14ac:dyDescent="0.35">
      <c r="I9" s="18" t="s">
        <v>15</v>
      </c>
      <c r="J9" s="17">
        <f>+G48+G62+G68+G74+G99</f>
        <v>2980169.7800000003</v>
      </c>
    </row>
    <row r="10" spans="1:11" s="3" customFormat="1" ht="26.25" thickBot="1" x14ac:dyDescent="0.25">
      <c r="A10" s="101" t="s">
        <v>24</v>
      </c>
      <c r="B10" s="102" t="s">
        <v>0</v>
      </c>
      <c r="C10" s="102" t="s">
        <v>10</v>
      </c>
      <c r="D10" s="103" t="s">
        <v>1</v>
      </c>
      <c r="E10" s="103" t="s">
        <v>2</v>
      </c>
      <c r="F10" s="103" t="s">
        <v>3</v>
      </c>
      <c r="G10" s="104" t="s">
        <v>4</v>
      </c>
      <c r="H10" s="103" t="s">
        <v>5</v>
      </c>
      <c r="I10" s="105" t="s">
        <v>7</v>
      </c>
      <c r="J10" s="106" t="s">
        <v>6</v>
      </c>
    </row>
    <row r="11" spans="1:11" s="3" customFormat="1" ht="21" x14ac:dyDescent="0.35">
      <c r="A11" s="146" t="s">
        <v>11</v>
      </c>
      <c r="B11" s="146"/>
      <c r="C11" s="146"/>
      <c r="D11" s="146"/>
      <c r="E11" s="146"/>
      <c r="F11" s="146"/>
      <c r="G11" s="146"/>
      <c r="H11" s="146"/>
      <c r="I11" s="146"/>
      <c r="J11" s="146"/>
    </row>
    <row r="12" spans="1:11" s="3" customFormat="1" ht="25.5" x14ac:dyDescent="0.2">
      <c r="A12" s="109">
        <v>4881</v>
      </c>
      <c r="B12" s="110">
        <v>45141</v>
      </c>
      <c r="C12" s="111">
        <v>44994</v>
      </c>
      <c r="D12" s="112">
        <v>131224881</v>
      </c>
      <c r="E12" s="112" t="s">
        <v>84</v>
      </c>
      <c r="F12" s="112" t="s">
        <v>21</v>
      </c>
      <c r="G12" s="113">
        <v>33805</v>
      </c>
      <c r="H12" s="114" t="s">
        <v>8</v>
      </c>
      <c r="I12" s="115">
        <v>234101</v>
      </c>
      <c r="J12" s="116" t="s">
        <v>9</v>
      </c>
      <c r="K12" s="83"/>
    </row>
    <row r="13" spans="1:11" s="3" customFormat="1" ht="25.5" x14ac:dyDescent="0.2">
      <c r="A13" s="117">
        <v>6</v>
      </c>
      <c r="B13" s="65">
        <v>45156</v>
      </c>
      <c r="C13" s="66" t="s">
        <v>64</v>
      </c>
      <c r="D13" s="64">
        <v>101891009</v>
      </c>
      <c r="E13" s="64" t="s">
        <v>63</v>
      </c>
      <c r="F13" s="64" t="s">
        <v>21</v>
      </c>
      <c r="G13" s="67">
        <v>13500</v>
      </c>
      <c r="H13" s="68" t="s">
        <v>8</v>
      </c>
      <c r="I13" s="84">
        <v>234101</v>
      </c>
      <c r="J13" s="73" t="s">
        <v>9</v>
      </c>
    </row>
    <row r="14" spans="1:11" s="3" customFormat="1" ht="25.5" x14ac:dyDescent="0.2">
      <c r="A14" s="117">
        <v>869</v>
      </c>
      <c r="B14" s="65" t="s">
        <v>73</v>
      </c>
      <c r="C14" s="66" t="s">
        <v>88</v>
      </c>
      <c r="D14" s="64">
        <v>131224881</v>
      </c>
      <c r="E14" s="64" t="s">
        <v>84</v>
      </c>
      <c r="F14" s="64" t="s">
        <v>21</v>
      </c>
      <c r="G14" s="67">
        <v>22250</v>
      </c>
      <c r="H14" s="68" t="s">
        <v>8</v>
      </c>
      <c r="I14" s="84">
        <v>234101</v>
      </c>
      <c r="J14" s="73" t="s">
        <v>9</v>
      </c>
    </row>
    <row r="15" spans="1:11" s="3" customFormat="1" ht="25.5" x14ac:dyDescent="0.2">
      <c r="A15" s="117">
        <v>1905</v>
      </c>
      <c r="B15" s="65">
        <v>45147</v>
      </c>
      <c r="C15" s="66">
        <v>45086</v>
      </c>
      <c r="D15" s="64">
        <v>131354238</v>
      </c>
      <c r="E15" s="60" t="s">
        <v>30</v>
      </c>
      <c r="F15" s="60" t="s">
        <v>20</v>
      </c>
      <c r="G15" s="39">
        <v>30400</v>
      </c>
      <c r="H15" s="61" t="s">
        <v>8</v>
      </c>
      <c r="I15" s="100">
        <v>237203</v>
      </c>
      <c r="J15" s="73" t="s">
        <v>9</v>
      </c>
    </row>
    <row r="16" spans="1:11" s="3" customFormat="1" ht="25.5" x14ac:dyDescent="0.2">
      <c r="A16" s="117">
        <v>1610</v>
      </c>
      <c r="B16" s="65">
        <v>45155</v>
      </c>
      <c r="C16" s="66" t="s">
        <v>54</v>
      </c>
      <c r="D16" s="64">
        <v>101758279</v>
      </c>
      <c r="E16" s="64" t="s">
        <v>60</v>
      </c>
      <c r="F16" s="85" t="s">
        <v>116</v>
      </c>
      <c r="G16" s="67">
        <v>100000</v>
      </c>
      <c r="H16" s="61" t="s">
        <v>8</v>
      </c>
      <c r="I16" s="84">
        <v>221801</v>
      </c>
      <c r="J16" s="73" t="s">
        <v>9</v>
      </c>
    </row>
    <row r="17" spans="1:11" s="3" customFormat="1" ht="25.5" x14ac:dyDescent="0.2">
      <c r="A17" s="117">
        <v>498</v>
      </c>
      <c r="B17" s="59">
        <v>45146</v>
      </c>
      <c r="C17" s="59">
        <v>45147</v>
      </c>
      <c r="D17" s="60">
        <v>131453058</v>
      </c>
      <c r="E17" s="63" t="s">
        <v>90</v>
      </c>
      <c r="F17" s="60" t="s">
        <v>114</v>
      </c>
      <c r="G17" s="39">
        <v>68959.199999999997</v>
      </c>
      <c r="H17" s="61" t="s">
        <v>8</v>
      </c>
      <c r="I17" s="62">
        <v>222211</v>
      </c>
      <c r="J17" s="82" t="s">
        <v>9</v>
      </c>
    </row>
    <row r="18" spans="1:11" s="3" customFormat="1" ht="25.5" x14ac:dyDescent="0.2">
      <c r="A18" s="117">
        <v>495</v>
      </c>
      <c r="B18" s="81">
        <v>45139</v>
      </c>
      <c r="C18" s="81">
        <v>44935</v>
      </c>
      <c r="D18" s="63">
        <v>131453058</v>
      </c>
      <c r="E18" s="63" t="s">
        <v>90</v>
      </c>
      <c r="F18" s="60" t="s">
        <v>114</v>
      </c>
      <c r="G18" s="67">
        <v>21771</v>
      </c>
      <c r="H18" s="68" t="s">
        <v>8</v>
      </c>
      <c r="I18" s="62">
        <v>222211</v>
      </c>
      <c r="J18" s="73" t="s">
        <v>9</v>
      </c>
    </row>
    <row r="19" spans="1:11" s="3" customFormat="1" ht="25.5" x14ac:dyDescent="0.2">
      <c r="A19" s="117">
        <v>34</v>
      </c>
      <c r="B19" s="59">
        <v>45146</v>
      </c>
      <c r="C19" s="59">
        <v>45147</v>
      </c>
      <c r="D19" s="60">
        <v>132423951</v>
      </c>
      <c r="E19" s="60" t="s">
        <v>112</v>
      </c>
      <c r="F19" s="60" t="s">
        <v>113</v>
      </c>
      <c r="G19" s="39">
        <v>162643.70000000001</v>
      </c>
      <c r="H19" s="61" t="s">
        <v>8</v>
      </c>
      <c r="I19" s="62">
        <v>239101</v>
      </c>
      <c r="J19" s="73" t="s">
        <v>9</v>
      </c>
      <c r="K19" s="83"/>
    </row>
    <row r="20" spans="1:11" s="3" customFormat="1" ht="25.5" x14ac:dyDescent="0.2">
      <c r="A20" s="118">
        <v>33</v>
      </c>
      <c r="B20" s="81">
        <v>45152</v>
      </c>
      <c r="C20" s="81" t="s">
        <v>100</v>
      </c>
      <c r="D20" s="63" t="s">
        <v>52</v>
      </c>
      <c r="E20" s="63" t="s">
        <v>53</v>
      </c>
      <c r="F20" s="60" t="s">
        <v>117</v>
      </c>
      <c r="G20" s="67">
        <v>24780</v>
      </c>
      <c r="H20" s="68" t="s">
        <v>8</v>
      </c>
      <c r="I20" s="128">
        <v>227299</v>
      </c>
      <c r="J20" s="73" t="s">
        <v>9</v>
      </c>
    </row>
    <row r="21" spans="1:11" s="3" customFormat="1" ht="25.5" x14ac:dyDescent="0.2">
      <c r="A21" s="118">
        <v>1011</v>
      </c>
      <c r="B21" s="81" t="s">
        <v>47</v>
      </c>
      <c r="C21" s="81" t="s">
        <v>96</v>
      </c>
      <c r="D21" s="63">
        <v>130301166</v>
      </c>
      <c r="E21" s="63" t="s">
        <v>97</v>
      </c>
      <c r="F21" s="64" t="s">
        <v>27</v>
      </c>
      <c r="G21" s="67">
        <v>26000</v>
      </c>
      <c r="H21" s="67" t="s">
        <v>8</v>
      </c>
      <c r="I21" s="128">
        <v>239301</v>
      </c>
      <c r="J21" s="73" t="s">
        <v>9</v>
      </c>
    </row>
    <row r="22" spans="1:11" s="3" customFormat="1" ht="25.5" x14ac:dyDescent="0.2">
      <c r="A22" s="118">
        <v>1010</v>
      </c>
      <c r="B22" s="81" t="s">
        <v>47</v>
      </c>
      <c r="C22" s="81" t="s">
        <v>96</v>
      </c>
      <c r="D22" s="63">
        <v>130301166</v>
      </c>
      <c r="E22" s="63" t="s">
        <v>97</v>
      </c>
      <c r="F22" s="64" t="s">
        <v>27</v>
      </c>
      <c r="G22" s="67">
        <v>41250</v>
      </c>
      <c r="H22" s="67" t="s">
        <v>8</v>
      </c>
      <c r="I22" s="128">
        <v>239301</v>
      </c>
      <c r="J22" s="73" t="s">
        <v>9</v>
      </c>
    </row>
    <row r="23" spans="1:11" s="3" customFormat="1" ht="25.5" x14ac:dyDescent="0.2">
      <c r="A23" s="118">
        <v>4236</v>
      </c>
      <c r="B23" s="81">
        <v>45142</v>
      </c>
      <c r="C23" s="81">
        <v>44994</v>
      </c>
      <c r="D23" s="63">
        <v>131398073</v>
      </c>
      <c r="E23" s="63" t="s">
        <v>89</v>
      </c>
      <c r="F23" s="64" t="s">
        <v>21</v>
      </c>
      <c r="G23" s="67">
        <v>53500</v>
      </c>
      <c r="H23" s="67" t="s">
        <v>8</v>
      </c>
      <c r="I23" s="128">
        <v>234101</v>
      </c>
      <c r="J23" s="73" t="s">
        <v>9</v>
      </c>
    </row>
    <row r="24" spans="1:11" s="3" customFormat="1" ht="25.5" x14ac:dyDescent="0.2">
      <c r="A24" s="117">
        <v>327</v>
      </c>
      <c r="B24" s="65" t="s">
        <v>102</v>
      </c>
      <c r="C24" s="66" t="s">
        <v>103</v>
      </c>
      <c r="D24" s="64">
        <v>124002389</v>
      </c>
      <c r="E24" s="64" t="s">
        <v>104</v>
      </c>
      <c r="F24" s="64" t="s">
        <v>27</v>
      </c>
      <c r="G24" s="67">
        <v>65196</v>
      </c>
      <c r="H24" s="68" t="s">
        <v>8</v>
      </c>
      <c r="I24" s="128">
        <v>239301</v>
      </c>
      <c r="J24" s="73" t="s">
        <v>9</v>
      </c>
    </row>
    <row r="25" spans="1:11" s="3" customFormat="1" ht="25.5" x14ac:dyDescent="0.2">
      <c r="A25" s="117">
        <v>3323</v>
      </c>
      <c r="B25" s="65">
        <v>45142</v>
      </c>
      <c r="C25" s="66">
        <v>44994</v>
      </c>
      <c r="D25" s="64">
        <v>1300500156</v>
      </c>
      <c r="E25" s="64" t="s">
        <v>81</v>
      </c>
      <c r="F25" s="64" t="s">
        <v>21</v>
      </c>
      <c r="G25" s="67">
        <v>17800</v>
      </c>
      <c r="H25" s="68" t="s">
        <v>8</v>
      </c>
      <c r="I25" s="128">
        <v>234101</v>
      </c>
      <c r="J25" s="73" t="s">
        <v>9</v>
      </c>
    </row>
    <row r="26" spans="1:11" s="3" customFormat="1" ht="25.5" x14ac:dyDescent="0.2">
      <c r="A26" s="117">
        <v>5</v>
      </c>
      <c r="B26" s="65">
        <v>45168</v>
      </c>
      <c r="C26" s="66" t="s">
        <v>55</v>
      </c>
      <c r="D26" s="64">
        <v>132700651</v>
      </c>
      <c r="E26" s="64" t="s">
        <v>56</v>
      </c>
      <c r="F26" s="129" t="s">
        <v>57</v>
      </c>
      <c r="G26" s="67">
        <v>12050</v>
      </c>
      <c r="H26" s="68" t="s">
        <v>8</v>
      </c>
      <c r="I26" s="69">
        <v>234101</v>
      </c>
      <c r="J26" s="73" t="s">
        <v>9</v>
      </c>
    </row>
    <row r="27" spans="1:11" s="3" customFormat="1" ht="25.5" x14ac:dyDescent="0.2">
      <c r="A27" s="117">
        <v>5157</v>
      </c>
      <c r="B27" s="65">
        <v>45152</v>
      </c>
      <c r="C27" s="66" t="s">
        <v>58</v>
      </c>
      <c r="D27" s="64">
        <v>101122439</v>
      </c>
      <c r="E27" s="64" t="s">
        <v>59</v>
      </c>
      <c r="F27" s="64" t="s">
        <v>118</v>
      </c>
      <c r="G27" s="67">
        <v>23052</v>
      </c>
      <c r="H27" s="68" t="s">
        <v>8</v>
      </c>
      <c r="I27" s="69">
        <v>237104</v>
      </c>
      <c r="J27" s="73" t="s">
        <v>9</v>
      </c>
    </row>
    <row r="28" spans="1:11" s="3" customFormat="1" ht="25.5" x14ac:dyDescent="0.2">
      <c r="A28" s="117">
        <v>3836</v>
      </c>
      <c r="B28" s="65" t="s">
        <v>75</v>
      </c>
      <c r="C28" s="66" t="s">
        <v>76</v>
      </c>
      <c r="D28" s="64">
        <v>101062088</v>
      </c>
      <c r="E28" s="64" t="s">
        <v>43</v>
      </c>
      <c r="F28" s="134" t="s">
        <v>21</v>
      </c>
      <c r="G28" s="67">
        <v>45000</v>
      </c>
      <c r="H28" s="68" t="s">
        <v>8</v>
      </c>
      <c r="I28" s="69">
        <v>234101</v>
      </c>
      <c r="J28" s="73" t="s">
        <v>9</v>
      </c>
    </row>
    <row r="29" spans="1:11" s="3" customFormat="1" ht="25.5" x14ac:dyDescent="0.2">
      <c r="A29" s="117">
        <v>1335</v>
      </c>
      <c r="B29" s="65">
        <v>45168</v>
      </c>
      <c r="C29" s="66" t="s">
        <v>55</v>
      </c>
      <c r="D29" s="64">
        <v>101759738</v>
      </c>
      <c r="E29" s="64" t="s">
        <v>61</v>
      </c>
      <c r="F29" s="64" t="s">
        <v>119</v>
      </c>
      <c r="G29" s="67">
        <v>32450</v>
      </c>
      <c r="H29" s="68" t="s">
        <v>8</v>
      </c>
      <c r="I29" s="69">
        <v>225304</v>
      </c>
      <c r="J29" s="73" t="s">
        <v>9</v>
      </c>
    </row>
    <row r="30" spans="1:11" s="3" customFormat="1" ht="25.5" x14ac:dyDescent="0.2">
      <c r="A30" s="117">
        <v>929</v>
      </c>
      <c r="B30" s="65" t="s">
        <v>98</v>
      </c>
      <c r="C30" s="66" t="s">
        <v>110</v>
      </c>
      <c r="D30" s="64">
        <v>131687202</v>
      </c>
      <c r="E30" s="64" t="s">
        <v>69</v>
      </c>
      <c r="F30" s="130" t="s">
        <v>27</v>
      </c>
      <c r="G30" s="67">
        <v>37840</v>
      </c>
      <c r="H30" s="68" t="s">
        <v>8</v>
      </c>
      <c r="I30" s="69">
        <v>239301</v>
      </c>
      <c r="J30" s="73" t="s">
        <v>9</v>
      </c>
    </row>
    <row r="31" spans="1:11" s="3" customFormat="1" ht="25.5" x14ac:dyDescent="0.2">
      <c r="A31" s="117">
        <v>928</v>
      </c>
      <c r="B31" s="65" t="s">
        <v>83</v>
      </c>
      <c r="C31" s="66">
        <v>45025</v>
      </c>
      <c r="D31" s="64">
        <v>131687202</v>
      </c>
      <c r="E31" s="64" t="s">
        <v>69</v>
      </c>
      <c r="F31" s="130" t="s">
        <v>27</v>
      </c>
      <c r="G31" s="67">
        <v>8800</v>
      </c>
      <c r="H31" s="68" t="s">
        <v>8</v>
      </c>
      <c r="I31" s="69">
        <v>239301</v>
      </c>
      <c r="J31" s="73" t="s">
        <v>9</v>
      </c>
    </row>
    <row r="32" spans="1:11" s="3" customFormat="1" ht="25.5" x14ac:dyDescent="0.2">
      <c r="A32" s="117">
        <v>921</v>
      </c>
      <c r="B32" s="65">
        <v>45156</v>
      </c>
      <c r="C32" s="66" t="s">
        <v>54</v>
      </c>
      <c r="D32" s="64">
        <v>131687202</v>
      </c>
      <c r="E32" s="64" t="s">
        <v>69</v>
      </c>
      <c r="F32" s="64" t="s">
        <v>27</v>
      </c>
      <c r="G32" s="67">
        <v>41400</v>
      </c>
      <c r="H32" s="68" t="s">
        <v>8</v>
      </c>
      <c r="I32" s="69">
        <v>239301</v>
      </c>
      <c r="J32" s="73" t="s">
        <v>9</v>
      </c>
    </row>
    <row r="33" spans="1:11" s="3" customFormat="1" ht="25.5" x14ac:dyDescent="0.2">
      <c r="A33" s="117">
        <v>207</v>
      </c>
      <c r="B33" s="65" t="s">
        <v>80</v>
      </c>
      <c r="C33" s="66" t="s">
        <v>76</v>
      </c>
      <c r="D33" s="64">
        <v>131747191</v>
      </c>
      <c r="E33" s="64" t="s">
        <v>34</v>
      </c>
      <c r="F33" s="64" t="s">
        <v>27</v>
      </c>
      <c r="G33" s="67">
        <v>6400</v>
      </c>
      <c r="H33" s="68" t="s">
        <v>8</v>
      </c>
      <c r="I33" s="69">
        <v>239302</v>
      </c>
      <c r="J33" s="73" t="s">
        <v>9</v>
      </c>
    </row>
    <row r="34" spans="1:11" s="3" customFormat="1" ht="25.5" x14ac:dyDescent="0.2">
      <c r="A34" s="117">
        <v>293</v>
      </c>
      <c r="B34" s="65">
        <v>45166</v>
      </c>
      <c r="C34" s="66" t="s">
        <v>68</v>
      </c>
      <c r="D34" s="64">
        <v>430043907</v>
      </c>
      <c r="E34" s="64" t="s">
        <v>65</v>
      </c>
      <c r="F34" s="64" t="s">
        <v>27</v>
      </c>
      <c r="G34" s="67">
        <v>11000</v>
      </c>
      <c r="H34" s="68" t="s">
        <v>8</v>
      </c>
      <c r="I34" s="69">
        <v>239301</v>
      </c>
      <c r="J34" s="73" t="s">
        <v>9</v>
      </c>
    </row>
    <row r="35" spans="1:11" s="3" customFormat="1" ht="25.5" x14ac:dyDescent="0.2">
      <c r="A35" s="117">
        <v>272</v>
      </c>
      <c r="B35" s="65">
        <v>45024</v>
      </c>
      <c r="C35" s="66">
        <v>45025</v>
      </c>
      <c r="D35" s="64">
        <v>430043907</v>
      </c>
      <c r="E35" s="64" t="s">
        <v>65</v>
      </c>
      <c r="F35" s="64" t="s">
        <v>27</v>
      </c>
      <c r="G35" s="67">
        <v>51000</v>
      </c>
      <c r="H35" s="68" t="s">
        <v>8</v>
      </c>
      <c r="I35" s="69">
        <v>239301</v>
      </c>
      <c r="J35" s="73" t="s">
        <v>9</v>
      </c>
    </row>
    <row r="36" spans="1:11" s="3" customFormat="1" ht="25.5" x14ac:dyDescent="0.2">
      <c r="A36" s="117">
        <v>296</v>
      </c>
      <c r="B36" s="65">
        <v>45168</v>
      </c>
      <c r="C36" s="66" t="s">
        <v>55</v>
      </c>
      <c r="D36" s="64">
        <v>430043907</v>
      </c>
      <c r="E36" s="64" t="s">
        <v>65</v>
      </c>
      <c r="F36" s="64" t="s">
        <v>27</v>
      </c>
      <c r="G36" s="67">
        <v>50500</v>
      </c>
      <c r="H36" s="68" t="s">
        <v>8</v>
      </c>
      <c r="I36" s="69">
        <v>239301</v>
      </c>
      <c r="J36" s="73" t="s">
        <v>9</v>
      </c>
    </row>
    <row r="37" spans="1:11" s="3" customFormat="1" ht="25.5" x14ac:dyDescent="0.2">
      <c r="A37" s="117">
        <v>125</v>
      </c>
      <c r="B37" s="65" t="s">
        <v>95</v>
      </c>
      <c r="C37" s="66" t="s">
        <v>58</v>
      </c>
      <c r="D37" s="64">
        <v>1323793096</v>
      </c>
      <c r="E37" s="64" t="s">
        <v>41</v>
      </c>
      <c r="F37" s="64" t="s">
        <v>27</v>
      </c>
      <c r="G37" s="67">
        <v>45437.08</v>
      </c>
      <c r="H37" s="68" t="s">
        <v>8</v>
      </c>
      <c r="I37" s="69">
        <v>239301</v>
      </c>
      <c r="J37" s="73" t="s">
        <v>9</v>
      </c>
    </row>
    <row r="38" spans="1:11" s="3" customFormat="1" ht="25.5" x14ac:dyDescent="0.2">
      <c r="A38" s="117">
        <v>225</v>
      </c>
      <c r="B38" s="65">
        <v>45207</v>
      </c>
      <c r="C38" s="66">
        <v>45208</v>
      </c>
      <c r="D38" s="64">
        <v>430036031</v>
      </c>
      <c r="E38" s="64" t="s">
        <v>106</v>
      </c>
      <c r="F38" s="64" t="s">
        <v>120</v>
      </c>
      <c r="G38" s="67">
        <v>3520</v>
      </c>
      <c r="H38" s="68" t="s">
        <v>8</v>
      </c>
      <c r="I38" s="69">
        <v>231101</v>
      </c>
      <c r="J38" s="73" t="s">
        <v>9</v>
      </c>
    </row>
    <row r="39" spans="1:11" s="3" customFormat="1" ht="20.100000000000001" customHeight="1" x14ac:dyDescent="0.2">
      <c r="A39" s="117">
        <v>203</v>
      </c>
      <c r="B39" s="65">
        <v>45156</v>
      </c>
      <c r="C39" s="66" t="s">
        <v>54</v>
      </c>
      <c r="D39" s="64">
        <v>131747191</v>
      </c>
      <c r="E39" s="64" t="s">
        <v>34</v>
      </c>
      <c r="F39" s="64" t="s">
        <v>21</v>
      </c>
      <c r="G39" s="67">
        <v>7680</v>
      </c>
      <c r="H39" s="68" t="s">
        <v>8</v>
      </c>
      <c r="I39" s="69">
        <v>234101</v>
      </c>
      <c r="J39" s="73" t="s">
        <v>9</v>
      </c>
    </row>
    <row r="40" spans="1:11" s="3" customFormat="1" ht="20.100000000000001" customHeight="1" x14ac:dyDescent="0.2">
      <c r="A40" s="117">
        <v>272</v>
      </c>
      <c r="B40" s="65" t="s">
        <v>62</v>
      </c>
      <c r="C40" s="66" t="s">
        <v>82</v>
      </c>
      <c r="D40" s="64">
        <v>132188081</v>
      </c>
      <c r="E40" s="64" t="s">
        <v>33</v>
      </c>
      <c r="F40" s="64" t="s">
        <v>28</v>
      </c>
      <c r="G40" s="67">
        <v>33553.06</v>
      </c>
      <c r="H40" s="68" t="s">
        <v>8</v>
      </c>
      <c r="I40" s="69">
        <v>239201</v>
      </c>
      <c r="J40" s="73" t="s">
        <v>9</v>
      </c>
    </row>
    <row r="41" spans="1:11" ht="25.5" x14ac:dyDescent="0.25">
      <c r="A41" s="131">
        <v>5646</v>
      </c>
      <c r="B41" s="132" t="s">
        <v>77</v>
      </c>
      <c r="C41" s="132" t="s">
        <v>99</v>
      </c>
      <c r="D41" s="133">
        <v>430109592</v>
      </c>
      <c r="E41" s="133" t="s">
        <v>29</v>
      </c>
      <c r="F41" s="47" t="s">
        <v>22</v>
      </c>
      <c r="G41" s="48">
        <v>143378.84</v>
      </c>
      <c r="H41" s="68" t="s">
        <v>8</v>
      </c>
      <c r="I41" s="69">
        <v>231111</v>
      </c>
      <c r="J41" s="73" t="s">
        <v>9</v>
      </c>
      <c r="K41" s="3"/>
    </row>
    <row r="42" spans="1:11" ht="25.5" x14ac:dyDescent="0.25">
      <c r="A42" s="131">
        <v>1909</v>
      </c>
      <c r="B42" s="132">
        <v>44934</v>
      </c>
      <c r="C42" s="132">
        <v>44935</v>
      </c>
      <c r="D42" s="133">
        <v>430109592</v>
      </c>
      <c r="E42" s="133" t="s">
        <v>29</v>
      </c>
      <c r="F42" s="47" t="s">
        <v>22</v>
      </c>
      <c r="G42" s="48">
        <v>97308.58</v>
      </c>
      <c r="H42" s="68" t="s">
        <v>8</v>
      </c>
      <c r="I42" s="69">
        <v>231111</v>
      </c>
      <c r="J42" s="73" t="s">
        <v>9</v>
      </c>
    </row>
    <row r="43" spans="1:11" ht="25.5" x14ac:dyDescent="0.25">
      <c r="A43" s="131">
        <v>359</v>
      </c>
      <c r="B43" s="132" t="s">
        <v>47</v>
      </c>
      <c r="C43" s="132" t="s">
        <v>50</v>
      </c>
      <c r="D43" s="133">
        <v>130023417</v>
      </c>
      <c r="E43" s="133" t="s">
        <v>48</v>
      </c>
      <c r="F43" s="47" t="s">
        <v>22</v>
      </c>
      <c r="G43" s="48">
        <v>46556</v>
      </c>
      <c r="H43" s="68" t="s">
        <v>8</v>
      </c>
      <c r="I43" s="69">
        <v>231111</v>
      </c>
      <c r="J43" s="73" t="s">
        <v>9</v>
      </c>
      <c r="K43" s="18"/>
    </row>
    <row r="44" spans="1:11" ht="24.95" customHeight="1" x14ac:dyDescent="0.25">
      <c r="A44" s="117">
        <v>42</v>
      </c>
      <c r="B44" s="65" t="s">
        <v>74</v>
      </c>
      <c r="C44" s="66" t="s">
        <v>94</v>
      </c>
      <c r="D44" s="64">
        <v>130951081</v>
      </c>
      <c r="E44" s="64" t="s">
        <v>44</v>
      </c>
      <c r="F44" s="64" t="s">
        <v>27</v>
      </c>
      <c r="G44" s="67">
        <v>95496.48</v>
      </c>
      <c r="H44" s="68" t="s">
        <v>8</v>
      </c>
      <c r="I44" s="69">
        <v>234101</v>
      </c>
      <c r="J44" s="73" t="s">
        <v>9</v>
      </c>
    </row>
    <row r="45" spans="1:11" ht="24.95" customHeight="1" x14ac:dyDescent="0.25">
      <c r="A45" s="119">
        <v>316</v>
      </c>
      <c r="B45" s="88" t="s">
        <v>92</v>
      </c>
      <c r="C45" s="88" t="s">
        <v>94</v>
      </c>
      <c r="D45" s="87">
        <v>131999123</v>
      </c>
      <c r="E45" s="87" t="s">
        <v>101</v>
      </c>
      <c r="F45" s="64" t="s">
        <v>27</v>
      </c>
      <c r="G45" s="48">
        <v>53750</v>
      </c>
      <c r="H45" s="61" t="s">
        <v>8</v>
      </c>
      <c r="I45" s="90">
        <v>234101</v>
      </c>
      <c r="J45" s="73" t="s">
        <v>9</v>
      </c>
    </row>
    <row r="46" spans="1:11" ht="25.5" x14ac:dyDescent="0.25">
      <c r="A46" s="117">
        <v>2045</v>
      </c>
      <c r="B46" s="65" t="s">
        <v>77</v>
      </c>
      <c r="C46" s="66" t="s">
        <v>78</v>
      </c>
      <c r="D46" s="64">
        <v>131354238</v>
      </c>
      <c r="E46" s="64" t="s">
        <v>30</v>
      </c>
      <c r="F46" s="64" t="s">
        <v>20</v>
      </c>
      <c r="G46" s="67">
        <v>28005.16</v>
      </c>
      <c r="H46" s="68" t="s">
        <v>8</v>
      </c>
      <c r="I46" s="69">
        <v>237203</v>
      </c>
      <c r="J46" s="73" t="s">
        <v>9</v>
      </c>
    </row>
    <row r="47" spans="1:11" ht="25.5" x14ac:dyDescent="0.25">
      <c r="A47" s="120">
        <v>509</v>
      </c>
      <c r="B47" s="121" t="s">
        <v>107</v>
      </c>
      <c r="C47" s="122" t="s">
        <v>108</v>
      </c>
      <c r="D47" s="123">
        <v>101652251</v>
      </c>
      <c r="E47" s="123" t="s">
        <v>109</v>
      </c>
      <c r="F47" s="123" t="s">
        <v>121</v>
      </c>
      <c r="G47" s="124">
        <v>8337.5</v>
      </c>
      <c r="H47" s="125" t="s">
        <v>8</v>
      </c>
      <c r="I47" s="126">
        <v>239601</v>
      </c>
      <c r="J47" s="127" t="s">
        <v>9</v>
      </c>
    </row>
    <row r="48" spans="1:11" ht="21" customHeight="1" x14ac:dyDescent="0.25">
      <c r="A48" s="14"/>
      <c r="B48" s="15"/>
      <c r="C48" s="15"/>
      <c r="D48" s="14"/>
      <c r="E48" s="14"/>
      <c r="F48" s="107" t="s">
        <v>18</v>
      </c>
      <c r="G48" s="108">
        <f>SUM(G12:G47)</f>
        <v>1564369.6</v>
      </c>
      <c r="H48" s="16"/>
      <c r="I48" s="16"/>
      <c r="J48" s="16"/>
    </row>
    <row r="49" spans="1:11" ht="21" customHeight="1" x14ac:dyDescent="0.25">
      <c r="A49" s="11"/>
      <c r="B49" s="12"/>
      <c r="C49" s="12"/>
      <c r="D49" s="11"/>
      <c r="E49" s="11"/>
      <c r="F49" s="11"/>
      <c r="G49" s="13"/>
      <c r="H49" s="13"/>
      <c r="I49" s="13"/>
      <c r="J49" s="13"/>
    </row>
    <row r="50" spans="1:11" ht="21" customHeight="1" x14ac:dyDescent="0.25">
      <c r="A50" s="11"/>
      <c r="B50" s="12"/>
      <c r="C50" s="12"/>
      <c r="D50" s="11"/>
      <c r="E50" s="11"/>
      <c r="F50" s="11"/>
      <c r="G50" s="13"/>
      <c r="H50" s="13"/>
      <c r="I50" s="13"/>
      <c r="J50" s="13"/>
    </row>
    <row r="51" spans="1:11" ht="21" customHeight="1" x14ac:dyDescent="0.25">
      <c r="A51" s="11"/>
      <c r="B51" s="12"/>
      <c r="C51" s="12"/>
      <c r="D51" s="11"/>
      <c r="E51" s="11"/>
      <c r="F51" s="11"/>
      <c r="G51" s="13"/>
      <c r="H51" s="13"/>
      <c r="I51" s="13"/>
      <c r="J51" s="13"/>
    </row>
    <row r="52" spans="1:11" ht="21" x14ac:dyDescent="0.35">
      <c r="A52" s="140" t="s">
        <v>13</v>
      </c>
      <c r="B52" s="141"/>
      <c r="C52" s="141"/>
      <c r="D52" s="141"/>
      <c r="E52" s="141"/>
      <c r="F52" s="141"/>
      <c r="G52" s="141"/>
      <c r="H52" s="141"/>
      <c r="I52" s="141"/>
      <c r="J52" s="142"/>
    </row>
    <row r="53" spans="1:11" ht="25.5" x14ac:dyDescent="0.25">
      <c r="A53" s="86">
        <v>424</v>
      </c>
      <c r="B53" s="65" t="s">
        <v>73</v>
      </c>
      <c r="C53" s="66" t="s">
        <v>79</v>
      </c>
      <c r="D53" s="64">
        <v>131084745</v>
      </c>
      <c r="E53" s="85" t="s">
        <v>85</v>
      </c>
      <c r="F53" s="47" t="s">
        <v>86</v>
      </c>
      <c r="G53" s="67">
        <v>15094</v>
      </c>
      <c r="H53" s="68" t="s">
        <v>8</v>
      </c>
      <c r="I53" s="69">
        <v>237203</v>
      </c>
      <c r="J53" s="73" t="s">
        <v>9</v>
      </c>
    </row>
    <row r="54" spans="1:11" ht="25.5" x14ac:dyDescent="0.25">
      <c r="A54" s="86">
        <v>391</v>
      </c>
      <c r="B54" s="65">
        <v>45024</v>
      </c>
      <c r="C54" s="66">
        <v>44968</v>
      </c>
      <c r="D54" s="64">
        <v>131084745</v>
      </c>
      <c r="E54" s="85" t="s">
        <v>85</v>
      </c>
      <c r="F54" s="47" t="s">
        <v>86</v>
      </c>
      <c r="G54" s="67">
        <v>20850</v>
      </c>
      <c r="H54" s="68" t="s">
        <v>8</v>
      </c>
      <c r="I54" s="69">
        <v>237203</v>
      </c>
      <c r="J54" s="73" t="s">
        <v>9</v>
      </c>
    </row>
    <row r="55" spans="1:11" ht="25.5" x14ac:dyDescent="0.25">
      <c r="A55" s="86">
        <v>2033</v>
      </c>
      <c r="B55" s="65" t="s">
        <v>80</v>
      </c>
      <c r="C55" s="66" t="s">
        <v>110</v>
      </c>
      <c r="D55" s="64">
        <v>130505667</v>
      </c>
      <c r="E55" s="85" t="s">
        <v>111</v>
      </c>
      <c r="F55" s="47" t="s">
        <v>27</v>
      </c>
      <c r="G55" s="67">
        <v>38780</v>
      </c>
      <c r="H55" s="68" t="s">
        <v>8</v>
      </c>
      <c r="I55" s="69">
        <v>239301</v>
      </c>
      <c r="J55" s="73" t="s">
        <v>9</v>
      </c>
    </row>
    <row r="56" spans="1:11" ht="25.5" x14ac:dyDescent="0.25">
      <c r="A56" s="70">
        <v>4702</v>
      </c>
      <c r="B56" s="71">
        <v>45133</v>
      </c>
      <c r="C56" s="71">
        <v>45193</v>
      </c>
      <c r="D56" s="72">
        <v>131788998</v>
      </c>
      <c r="E56" s="72" t="s">
        <v>35</v>
      </c>
      <c r="F56" s="47" t="s">
        <v>21</v>
      </c>
      <c r="G56" s="48">
        <v>6750</v>
      </c>
      <c r="H56" s="68" t="s">
        <v>8</v>
      </c>
      <c r="I56" s="69">
        <v>234101</v>
      </c>
      <c r="J56" s="73" t="s">
        <v>9</v>
      </c>
    </row>
    <row r="57" spans="1:11" ht="25.5" x14ac:dyDescent="0.25">
      <c r="A57" s="70">
        <v>4541</v>
      </c>
      <c r="B57" s="71">
        <v>45113</v>
      </c>
      <c r="C57" s="71">
        <v>45173</v>
      </c>
      <c r="D57" s="72">
        <v>131788998</v>
      </c>
      <c r="E57" s="72" t="s">
        <v>35</v>
      </c>
      <c r="F57" s="47" t="s">
        <v>21</v>
      </c>
      <c r="G57" s="48">
        <v>6960</v>
      </c>
      <c r="H57" s="68" t="s">
        <v>8</v>
      </c>
      <c r="I57" s="69">
        <v>234101</v>
      </c>
      <c r="J57" s="73" t="s">
        <v>9</v>
      </c>
    </row>
    <row r="58" spans="1:11" ht="25.5" x14ac:dyDescent="0.25">
      <c r="A58" s="64">
        <v>51</v>
      </c>
      <c r="B58" s="65">
        <v>45115</v>
      </c>
      <c r="C58" s="66">
        <v>45118</v>
      </c>
      <c r="D58" s="64">
        <v>132427505</v>
      </c>
      <c r="E58" s="64" t="s">
        <v>40</v>
      </c>
      <c r="F58" s="64" t="s">
        <v>42</v>
      </c>
      <c r="G58" s="67">
        <v>28792</v>
      </c>
      <c r="H58" s="68" t="s">
        <v>8</v>
      </c>
      <c r="I58" s="69">
        <v>239101</v>
      </c>
      <c r="J58" s="73" t="s">
        <v>9</v>
      </c>
    </row>
    <row r="59" spans="1:11" ht="25.5" x14ac:dyDescent="0.25">
      <c r="A59" s="64">
        <v>1054</v>
      </c>
      <c r="B59" s="65">
        <v>45120</v>
      </c>
      <c r="C59" s="66">
        <v>45180</v>
      </c>
      <c r="D59" s="64">
        <v>132427505</v>
      </c>
      <c r="E59" s="64" t="s">
        <v>40</v>
      </c>
      <c r="F59" s="64" t="s">
        <v>42</v>
      </c>
      <c r="G59" s="67">
        <v>29382</v>
      </c>
      <c r="H59" s="68" t="s">
        <v>8</v>
      </c>
      <c r="I59" s="69">
        <v>239101</v>
      </c>
      <c r="J59" s="73" t="s">
        <v>9</v>
      </c>
    </row>
    <row r="60" spans="1:11" ht="25.5" x14ac:dyDescent="0.25">
      <c r="A60" s="70">
        <v>2168</v>
      </c>
      <c r="B60" s="71">
        <v>45114</v>
      </c>
      <c r="C60" s="71">
        <v>45174</v>
      </c>
      <c r="D60" s="72">
        <v>131211021</v>
      </c>
      <c r="E60" s="72" t="s">
        <v>36</v>
      </c>
      <c r="F60" s="47" t="s">
        <v>27</v>
      </c>
      <c r="G60" s="48">
        <v>89222.5</v>
      </c>
      <c r="H60" s="68" t="s">
        <v>8</v>
      </c>
      <c r="I60" s="69">
        <v>239301</v>
      </c>
      <c r="J60" s="73" t="s">
        <v>9</v>
      </c>
    </row>
    <row r="61" spans="1:11" ht="25.5" x14ac:dyDescent="0.25">
      <c r="A61" s="70">
        <v>2171</v>
      </c>
      <c r="B61" s="71">
        <v>45118</v>
      </c>
      <c r="C61" s="71">
        <v>45178</v>
      </c>
      <c r="D61" s="72">
        <v>131211021</v>
      </c>
      <c r="E61" s="72" t="s">
        <v>36</v>
      </c>
      <c r="F61" s="47" t="s">
        <v>21</v>
      </c>
      <c r="G61" s="48">
        <v>19440</v>
      </c>
      <c r="H61" s="68" t="s">
        <v>8</v>
      </c>
      <c r="I61" s="69">
        <v>234101</v>
      </c>
      <c r="J61" s="73" t="s">
        <v>9</v>
      </c>
    </row>
    <row r="62" spans="1:11" x14ac:dyDescent="0.25">
      <c r="A62" s="33"/>
      <c r="B62" s="37"/>
      <c r="C62" s="37"/>
      <c r="D62" s="38"/>
      <c r="E62" s="27"/>
      <c r="F62" s="27" t="s">
        <v>18</v>
      </c>
      <c r="G62" s="39">
        <f>SUM(G53:G61)</f>
        <v>255270.5</v>
      </c>
      <c r="H62" s="27"/>
      <c r="I62" s="27"/>
      <c r="J62" s="27"/>
    </row>
    <row r="63" spans="1:11" x14ac:dyDescent="0.25">
      <c r="A63" s="28"/>
      <c r="B63" s="29"/>
      <c r="C63" s="29"/>
      <c r="D63" s="30"/>
      <c r="E63" s="28"/>
      <c r="F63" s="28"/>
      <c r="G63" s="31"/>
      <c r="H63" s="32"/>
      <c r="I63" s="32"/>
      <c r="J63" s="32"/>
      <c r="K63" s="57"/>
    </row>
    <row r="64" spans="1:11" ht="21" x14ac:dyDescent="0.35">
      <c r="A64" s="143" t="s">
        <v>14</v>
      </c>
      <c r="B64" s="143"/>
      <c r="C64" s="143"/>
      <c r="D64" s="143"/>
      <c r="E64" s="143"/>
      <c r="F64" s="143"/>
      <c r="G64" s="143"/>
      <c r="H64" s="143"/>
      <c r="I64" s="143"/>
      <c r="J64" s="143"/>
    </row>
    <row r="65" spans="1:10" x14ac:dyDescent="0.25">
      <c r="A65" s="24"/>
      <c r="B65" s="25"/>
      <c r="C65" s="25"/>
      <c r="D65" s="26"/>
      <c r="E65" s="26"/>
      <c r="F65" s="26"/>
      <c r="G65" s="40"/>
      <c r="H65" s="41"/>
      <c r="I65" s="42"/>
      <c r="J65" s="43"/>
    </row>
    <row r="66" spans="1:10" x14ac:dyDescent="0.25">
      <c r="A66" s="58"/>
      <c r="B66" s="59"/>
      <c r="C66" s="59"/>
      <c r="D66" s="60"/>
      <c r="E66" s="60"/>
      <c r="F66" s="60"/>
      <c r="G66" s="39"/>
      <c r="H66" s="61"/>
      <c r="I66" s="62"/>
      <c r="J66" s="74"/>
    </row>
    <row r="67" spans="1:10" x14ac:dyDescent="0.25">
      <c r="A67" s="24"/>
      <c r="B67" s="25"/>
      <c r="C67" s="25"/>
      <c r="D67" s="26"/>
      <c r="E67" s="26"/>
      <c r="F67" s="26"/>
      <c r="G67" s="40"/>
      <c r="H67" s="41"/>
      <c r="I67" s="42"/>
      <c r="J67" s="43"/>
    </row>
    <row r="68" spans="1:10" x14ac:dyDescent="0.25">
      <c r="A68" s="33"/>
      <c r="B68" s="33"/>
      <c r="C68" s="33"/>
      <c r="D68" s="33"/>
      <c r="E68" s="33"/>
      <c r="F68" s="33" t="s">
        <v>18</v>
      </c>
      <c r="G68" s="34">
        <f>SUM(G65:G66)</f>
        <v>0</v>
      </c>
      <c r="H68" s="33"/>
      <c r="I68" s="33"/>
      <c r="J68" s="33"/>
    </row>
    <row r="69" spans="1:10" x14ac:dyDescent="0.25">
      <c r="A69" s="35"/>
      <c r="B69" s="35"/>
      <c r="C69" s="35"/>
      <c r="D69" s="35"/>
      <c r="E69" s="35"/>
      <c r="F69" s="35"/>
      <c r="G69" s="36"/>
      <c r="H69" s="35"/>
      <c r="I69" s="35"/>
      <c r="J69" s="35"/>
    </row>
    <row r="70" spans="1:10" ht="21" x14ac:dyDescent="0.35">
      <c r="A70" s="144" t="s">
        <v>17</v>
      </c>
      <c r="B70" s="144"/>
      <c r="C70" s="144"/>
      <c r="D70" s="144"/>
      <c r="E70" s="144"/>
      <c r="F70" s="144"/>
      <c r="G70" s="144"/>
      <c r="H70" s="144"/>
      <c r="I70" s="144"/>
      <c r="J70" s="144"/>
    </row>
    <row r="71" spans="1:10" x14ac:dyDescent="0.25">
      <c r="A71" s="4"/>
      <c r="B71" s="5"/>
      <c r="C71" s="5"/>
      <c r="D71" s="6"/>
      <c r="E71" s="6"/>
      <c r="F71" s="6"/>
      <c r="G71" s="7"/>
      <c r="H71" s="5"/>
      <c r="I71" s="20"/>
      <c r="J71" s="10"/>
    </row>
    <row r="72" spans="1:10" x14ac:dyDescent="0.25">
      <c r="A72" s="49"/>
      <c r="B72" s="50"/>
      <c r="C72" s="51"/>
      <c r="D72" s="49"/>
      <c r="E72" s="52"/>
      <c r="F72" s="52"/>
      <c r="G72" s="53"/>
      <c r="H72" s="54"/>
      <c r="I72" s="55"/>
      <c r="J72" s="56"/>
    </row>
    <row r="73" spans="1:10" x14ac:dyDescent="0.25">
      <c r="A73" s="8"/>
      <c r="B73" s="147"/>
      <c r="C73" s="148"/>
      <c r="D73" s="149"/>
      <c r="E73" s="8"/>
      <c r="F73" s="8"/>
      <c r="G73" s="9"/>
      <c r="H73" s="9"/>
      <c r="I73" s="9"/>
      <c r="J73" s="9"/>
    </row>
    <row r="74" spans="1:10" x14ac:dyDescent="0.25">
      <c r="A74" s="44"/>
      <c r="B74" s="44"/>
      <c r="C74" s="44"/>
      <c r="D74" s="44"/>
      <c r="E74" s="44"/>
      <c r="F74" s="33" t="s">
        <v>18</v>
      </c>
      <c r="G74" s="45">
        <f>SUM(G71:G73)</f>
        <v>0</v>
      </c>
      <c r="H74" s="44"/>
      <c r="I74" s="44"/>
      <c r="J74" s="44"/>
    </row>
    <row r="75" spans="1:10" x14ac:dyDescent="0.25">
      <c r="A75" s="47"/>
      <c r="B75" s="47"/>
      <c r="C75" s="47"/>
      <c r="D75" s="47"/>
      <c r="E75" s="47"/>
      <c r="F75" s="47"/>
      <c r="G75" s="48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8"/>
      <c r="H76" s="47"/>
      <c r="I76" s="47"/>
      <c r="J76" s="47"/>
    </row>
    <row r="77" spans="1:10" ht="21" x14ac:dyDescent="0.35">
      <c r="A77" s="145" t="s">
        <v>122</v>
      </c>
      <c r="B77" s="145"/>
      <c r="C77" s="145"/>
      <c r="D77" s="145"/>
      <c r="E77" s="145"/>
      <c r="F77" s="145"/>
      <c r="G77" s="145"/>
      <c r="H77" s="145"/>
      <c r="I77" s="145"/>
      <c r="J77" s="145"/>
    </row>
    <row r="78" spans="1:10" ht="25.5" x14ac:dyDescent="0.25">
      <c r="A78" s="64">
        <v>67</v>
      </c>
      <c r="B78" s="65" t="s">
        <v>49</v>
      </c>
      <c r="C78" s="66"/>
      <c r="D78" s="64">
        <v>131622658</v>
      </c>
      <c r="E78" s="63" t="s">
        <v>51</v>
      </c>
      <c r="F78" s="64" t="s">
        <v>22</v>
      </c>
      <c r="G78" s="67">
        <v>4895</v>
      </c>
      <c r="H78" s="68" t="s">
        <v>8</v>
      </c>
      <c r="I78" s="69">
        <v>231111</v>
      </c>
      <c r="J78" s="63" t="s">
        <v>9</v>
      </c>
    </row>
    <row r="79" spans="1:10" ht="25.5" x14ac:dyDescent="0.25">
      <c r="A79" s="64">
        <v>498</v>
      </c>
      <c r="B79" s="65">
        <v>45146</v>
      </c>
      <c r="C79" s="66"/>
      <c r="D79" s="64">
        <v>131453058</v>
      </c>
      <c r="E79" s="63" t="s">
        <v>90</v>
      </c>
      <c r="F79" s="64" t="s">
        <v>91</v>
      </c>
      <c r="G79" s="67">
        <v>58440</v>
      </c>
      <c r="H79" s="68" t="s">
        <v>8</v>
      </c>
      <c r="I79" s="69">
        <v>22201</v>
      </c>
      <c r="J79" s="63" t="s">
        <v>9</v>
      </c>
    </row>
    <row r="80" spans="1:10" ht="25.5" x14ac:dyDescent="0.25">
      <c r="A80" s="58">
        <v>197</v>
      </c>
      <c r="B80" s="59">
        <v>44965</v>
      </c>
      <c r="C80" s="59"/>
      <c r="D80" s="60">
        <v>132346132</v>
      </c>
      <c r="E80" s="60" t="s">
        <v>23</v>
      </c>
      <c r="F80" s="60" t="s">
        <v>20</v>
      </c>
      <c r="G80" s="39">
        <v>47739.94</v>
      </c>
      <c r="H80" s="61" t="s">
        <v>8</v>
      </c>
      <c r="I80" s="62">
        <v>237203</v>
      </c>
      <c r="J80" s="74" t="s">
        <v>9</v>
      </c>
    </row>
    <row r="81" spans="1:10" ht="25.5" x14ac:dyDescent="0.25">
      <c r="A81" s="58">
        <v>203</v>
      </c>
      <c r="B81" s="59" t="s">
        <v>47</v>
      </c>
      <c r="C81" s="59"/>
      <c r="D81" s="60">
        <v>132346132</v>
      </c>
      <c r="E81" s="60" t="s">
        <v>23</v>
      </c>
      <c r="F81" s="60" t="s">
        <v>20</v>
      </c>
      <c r="G81" s="39">
        <v>61551.13</v>
      </c>
      <c r="H81" s="61" t="s">
        <v>8</v>
      </c>
      <c r="I81" s="62">
        <v>237203</v>
      </c>
      <c r="J81" s="74" t="s">
        <v>9</v>
      </c>
    </row>
    <row r="82" spans="1:10" ht="25.5" x14ac:dyDescent="0.25">
      <c r="A82" s="63">
        <v>77</v>
      </c>
      <c r="B82" s="76">
        <v>45238</v>
      </c>
      <c r="C82" s="76"/>
      <c r="D82" s="63">
        <v>132411252</v>
      </c>
      <c r="E82" s="63" t="s">
        <v>37</v>
      </c>
      <c r="F82" s="64" t="s">
        <v>22</v>
      </c>
      <c r="G82" s="67">
        <v>11630</v>
      </c>
      <c r="H82" s="68" t="s">
        <v>8</v>
      </c>
      <c r="I82" s="69">
        <v>231111</v>
      </c>
      <c r="J82" s="63" t="s">
        <v>9</v>
      </c>
    </row>
    <row r="83" spans="1:10" ht="25.5" x14ac:dyDescent="0.25">
      <c r="A83" s="94">
        <v>157</v>
      </c>
      <c r="B83" s="95">
        <v>45024</v>
      </c>
      <c r="C83" s="95"/>
      <c r="D83" s="94">
        <v>131060031</v>
      </c>
      <c r="E83" s="94" t="s">
        <v>25</v>
      </c>
      <c r="F83" s="94" t="s">
        <v>26</v>
      </c>
      <c r="G83" s="96">
        <v>120678.6</v>
      </c>
      <c r="H83" s="97" t="s">
        <v>8</v>
      </c>
      <c r="I83" s="98">
        <v>222201</v>
      </c>
      <c r="J83" s="99" t="s">
        <v>9</v>
      </c>
    </row>
    <row r="84" spans="1:10" ht="25.5" x14ac:dyDescent="0.25">
      <c r="A84" s="63">
        <v>77</v>
      </c>
      <c r="B84" s="81">
        <v>45238</v>
      </c>
      <c r="C84" s="81"/>
      <c r="D84" s="63">
        <v>132411252</v>
      </c>
      <c r="E84" s="63" t="s">
        <v>37</v>
      </c>
      <c r="F84" s="64" t="s">
        <v>22</v>
      </c>
      <c r="G84" s="67">
        <v>18600</v>
      </c>
      <c r="H84" s="68" t="s">
        <v>8</v>
      </c>
      <c r="I84" s="69">
        <v>231111</v>
      </c>
      <c r="J84" s="63" t="s">
        <v>9</v>
      </c>
    </row>
    <row r="85" spans="1:10" ht="25.5" x14ac:dyDescent="0.25">
      <c r="A85" s="63">
        <v>6096</v>
      </c>
      <c r="B85" s="81" t="s">
        <v>47</v>
      </c>
      <c r="C85" s="81"/>
      <c r="D85" s="63">
        <v>101097434</v>
      </c>
      <c r="E85" s="63" t="s">
        <v>105</v>
      </c>
      <c r="F85" s="60" t="s">
        <v>20</v>
      </c>
      <c r="G85" s="67">
        <v>256210.26</v>
      </c>
      <c r="H85" s="68" t="s">
        <v>8</v>
      </c>
      <c r="I85" s="69">
        <v>237203</v>
      </c>
      <c r="J85" s="63" t="s">
        <v>9</v>
      </c>
    </row>
    <row r="86" spans="1:10" ht="25.5" x14ac:dyDescent="0.25">
      <c r="A86" s="63">
        <v>295</v>
      </c>
      <c r="B86" s="81" t="s">
        <v>74</v>
      </c>
      <c r="C86" s="81"/>
      <c r="D86" s="63">
        <v>130751196</v>
      </c>
      <c r="E86" s="63" t="s">
        <v>66</v>
      </c>
      <c r="F86" s="64" t="s">
        <v>67</v>
      </c>
      <c r="G86" s="67">
        <v>47420</v>
      </c>
      <c r="H86" s="68" t="s">
        <v>8</v>
      </c>
      <c r="I86" s="69">
        <v>237102</v>
      </c>
      <c r="J86" s="63" t="s">
        <v>9</v>
      </c>
    </row>
    <row r="87" spans="1:10" ht="25.5" x14ac:dyDescent="0.25">
      <c r="A87" s="63">
        <v>407</v>
      </c>
      <c r="B87" s="81" t="s">
        <v>73</v>
      </c>
      <c r="C87" s="81"/>
      <c r="D87" s="63" t="s">
        <v>45</v>
      </c>
      <c r="E87" s="63" t="s">
        <v>46</v>
      </c>
      <c r="F87" s="64" t="s">
        <v>22</v>
      </c>
      <c r="G87" s="67">
        <v>24380</v>
      </c>
      <c r="H87" s="68" t="s">
        <v>8</v>
      </c>
      <c r="I87" s="69">
        <v>231111</v>
      </c>
      <c r="J87" s="63" t="s">
        <v>9</v>
      </c>
    </row>
    <row r="88" spans="1:10" ht="25.5" x14ac:dyDescent="0.25">
      <c r="A88" s="63">
        <v>404</v>
      </c>
      <c r="B88" s="81" t="s">
        <v>75</v>
      </c>
      <c r="C88" s="81"/>
      <c r="D88" s="63" t="s">
        <v>45</v>
      </c>
      <c r="E88" s="63" t="s">
        <v>46</v>
      </c>
      <c r="F88" s="64" t="s">
        <v>22</v>
      </c>
      <c r="G88" s="67">
        <v>22630</v>
      </c>
      <c r="H88" s="68" t="s">
        <v>8</v>
      </c>
      <c r="I88" s="69">
        <v>231111</v>
      </c>
      <c r="J88" s="63" t="s">
        <v>9</v>
      </c>
    </row>
    <row r="89" spans="1:10" ht="25.5" x14ac:dyDescent="0.25">
      <c r="A89" s="58">
        <v>1865</v>
      </c>
      <c r="B89" s="59">
        <v>44965</v>
      </c>
      <c r="C89" s="59"/>
      <c r="D89" s="60">
        <v>131354238</v>
      </c>
      <c r="E89" s="60" t="s">
        <v>30</v>
      </c>
      <c r="F89" s="60" t="s">
        <v>20</v>
      </c>
      <c r="G89" s="39">
        <v>148851</v>
      </c>
      <c r="H89" s="61" t="s">
        <v>8</v>
      </c>
      <c r="I89" s="62">
        <v>237203</v>
      </c>
      <c r="J89" s="63" t="s">
        <v>9</v>
      </c>
    </row>
    <row r="90" spans="1:10" ht="25.5" x14ac:dyDescent="0.25">
      <c r="A90" s="87">
        <v>313</v>
      </c>
      <c r="B90" s="88">
        <v>45024</v>
      </c>
      <c r="C90" s="88"/>
      <c r="D90" s="87">
        <v>131999123</v>
      </c>
      <c r="E90" s="87" t="s">
        <v>87</v>
      </c>
      <c r="F90" s="87" t="s">
        <v>27</v>
      </c>
      <c r="G90" s="48">
        <v>116525</v>
      </c>
      <c r="H90" s="89" t="s">
        <v>8</v>
      </c>
      <c r="I90" s="90">
        <v>239301</v>
      </c>
      <c r="J90" s="63" t="s">
        <v>9</v>
      </c>
    </row>
    <row r="91" spans="1:10" ht="25.5" x14ac:dyDescent="0.25">
      <c r="A91" s="63">
        <v>67</v>
      </c>
      <c r="B91" s="81">
        <v>45146</v>
      </c>
      <c r="C91" s="81"/>
      <c r="D91" s="63">
        <v>131819915</v>
      </c>
      <c r="E91" s="63" t="s">
        <v>70</v>
      </c>
      <c r="F91" s="64" t="s">
        <v>71</v>
      </c>
      <c r="G91" s="48">
        <v>14160</v>
      </c>
      <c r="H91" s="68" t="s">
        <v>8</v>
      </c>
      <c r="I91" s="136">
        <v>239101</v>
      </c>
      <c r="J91" s="63" t="s">
        <v>72</v>
      </c>
    </row>
    <row r="92" spans="1:10" ht="25.5" x14ac:dyDescent="0.25">
      <c r="A92" s="63">
        <v>343</v>
      </c>
      <c r="B92" s="81" t="s">
        <v>92</v>
      </c>
      <c r="C92" s="135"/>
      <c r="D92" s="63">
        <v>131480489</v>
      </c>
      <c r="E92" s="63" t="s">
        <v>93</v>
      </c>
      <c r="F92" s="64" t="s">
        <v>27</v>
      </c>
      <c r="G92" s="48">
        <v>38420</v>
      </c>
      <c r="H92" s="68" t="s">
        <v>8</v>
      </c>
      <c r="I92" s="69">
        <v>239301</v>
      </c>
      <c r="J92" s="63" t="s">
        <v>9</v>
      </c>
    </row>
    <row r="93" spans="1:10" ht="25.5" x14ac:dyDescent="0.25">
      <c r="A93" s="63">
        <v>1161</v>
      </c>
      <c r="B93" s="81" t="s">
        <v>83</v>
      </c>
      <c r="C93" s="135"/>
      <c r="D93" s="64">
        <v>130537412</v>
      </c>
      <c r="E93" s="64" t="s">
        <v>38</v>
      </c>
      <c r="F93" s="64" t="s">
        <v>27</v>
      </c>
      <c r="G93" s="48">
        <v>7200</v>
      </c>
      <c r="H93" s="68" t="s">
        <v>8</v>
      </c>
      <c r="I93" s="69">
        <v>239301</v>
      </c>
      <c r="J93" s="63" t="s">
        <v>9</v>
      </c>
    </row>
    <row r="94" spans="1:10" ht="25.5" x14ac:dyDescent="0.25">
      <c r="A94" s="63">
        <v>314</v>
      </c>
      <c r="B94" s="81">
        <v>45207</v>
      </c>
      <c r="C94" s="135"/>
      <c r="D94" s="64">
        <v>130537412</v>
      </c>
      <c r="E94" s="64" t="s">
        <v>115</v>
      </c>
      <c r="F94" s="64" t="s">
        <v>123</v>
      </c>
      <c r="G94" s="48">
        <v>37066.75</v>
      </c>
      <c r="H94" s="68" t="s">
        <v>8</v>
      </c>
      <c r="I94" s="69">
        <v>239201</v>
      </c>
      <c r="J94" s="63" t="s">
        <v>9</v>
      </c>
    </row>
    <row r="95" spans="1:10" ht="25.5" x14ac:dyDescent="0.25">
      <c r="A95" s="63">
        <v>1155</v>
      </c>
      <c r="B95" s="81" t="s">
        <v>74</v>
      </c>
      <c r="C95" s="135"/>
      <c r="D95" s="64">
        <v>130537412</v>
      </c>
      <c r="E95" s="64" t="s">
        <v>38</v>
      </c>
      <c r="F95" s="64" t="s">
        <v>27</v>
      </c>
      <c r="G95" s="48">
        <v>24000</v>
      </c>
      <c r="H95" s="68" t="s">
        <v>8</v>
      </c>
      <c r="I95" s="69">
        <v>239301</v>
      </c>
      <c r="J95" s="63" t="s">
        <v>9</v>
      </c>
    </row>
    <row r="96" spans="1:10" ht="25.5" x14ac:dyDescent="0.25">
      <c r="A96" s="64">
        <v>433</v>
      </c>
      <c r="B96" s="65" t="s">
        <v>62</v>
      </c>
      <c r="C96" s="66"/>
      <c r="D96" s="64">
        <v>130299633</v>
      </c>
      <c r="E96" s="64" t="s">
        <v>39</v>
      </c>
      <c r="F96" s="60" t="s">
        <v>28</v>
      </c>
      <c r="G96" s="67">
        <v>53660.5</v>
      </c>
      <c r="H96" s="68" t="s">
        <v>8</v>
      </c>
      <c r="I96" s="69">
        <v>239301</v>
      </c>
      <c r="J96" s="63" t="s">
        <v>9</v>
      </c>
    </row>
    <row r="97" spans="1:10" ht="25.5" x14ac:dyDescent="0.25">
      <c r="A97" s="58">
        <v>430</v>
      </c>
      <c r="B97" s="59">
        <v>45085</v>
      </c>
      <c r="C97" s="59"/>
      <c r="D97" s="60">
        <v>130299633</v>
      </c>
      <c r="E97" s="60" t="s">
        <v>39</v>
      </c>
      <c r="F97" s="60" t="s">
        <v>28</v>
      </c>
      <c r="G97" s="39">
        <v>14071.5</v>
      </c>
      <c r="H97" s="61" t="s">
        <v>8</v>
      </c>
      <c r="I97" s="62">
        <v>239201</v>
      </c>
      <c r="J97" s="74" t="s">
        <v>9</v>
      </c>
    </row>
    <row r="98" spans="1:10" ht="25.5" x14ac:dyDescent="0.25">
      <c r="A98" s="75">
        <v>560</v>
      </c>
      <c r="B98" s="76" t="s">
        <v>62</v>
      </c>
      <c r="C98" s="76"/>
      <c r="D98" s="77">
        <v>101632526</v>
      </c>
      <c r="E98" s="77" t="s">
        <v>31</v>
      </c>
      <c r="F98" s="77" t="s">
        <v>32</v>
      </c>
      <c r="G98" s="78">
        <v>32400</v>
      </c>
      <c r="H98" s="79" t="s">
        <v>8</v>
      </c>
      <c r="I98" s="80">
        <v>239302</v>
      </c>
      <c r="J98" s="74" t="s">
        <v>9</v>
      </c>
    </row>
    <row r="99" spans="1:10" x14ac:dyDescent="0.25">
      <c r="A99" s="27"/>
      <c r="B99" s="37"/>
      <c r="C99" s="37"/>
      <c r="D99" s="38"/>
      <c r="E99" s="27"/>
      <c r="F99" s="27" t="s">
        <v>18</v>
      </c>
      <c r="G99" s="46">
        <f>SUM(G78:G98)</f>
        <v>1160529.6800000002</v>
      </c>
      <c r="H99" s="27"/>
      <c r="I99" s="27"/>
      <c r="J99" s="27"/>
    </row>
    <row r="100" spans="1:10" x14ac:dyDescent="0.25">
      <c r="A100" s="47"/>
      <c r="B100" s="91"/>
      <c r="C100" s="91"/>
      <c r="D100" s="92"/>
      <c r="E100" s="47"/>
      <c r="F100" s="47"/>
      <c r="G100" s="93"/>
      <c r="H100" s="47"/>
      <c r="I100" s="47"/>
      <c r="J100" s="47"/>
    </row>
    <row r="101" spans="1:10" x14ac:dyDescent="0.25">
      <c r="A101" s="47"/>
      <c r="B101" s="91"/>
      <c r="C101" s="91"/>
      <c r="D101" s="92"/>
      <c r="E101" s="47"/>
      <c r="F101" s="47"/>
      <c r="G101" s="93"/>
      <c r="H101" s="47"/>
      <c r="I101" s="47"/>
      <c r="J101" s="47"/>
    </row>
    <row r="102" spans="1:10" x14ac:dyDescent="0.25">
      <c r="A102" s="47"/>
      <c r="B102" s="91"/>
      <c r="C102" s="91"/>
      <c r="D102" s="92"/>
      <c r="E102" s="47"/>
      <c r="F102" s="47"/>
      <c r="G102" s="93"/>
      <c r="H102" s="47"/>
      <c r="I102" s="47"/>
      <c r="J102" s="47"/>
    </row>
    <row r="104" spans="1:10" x14ac:dyDescent="0.25">
      <c r="C104" s="21"/>
      <c r="D104" s="22"/>
    </row>
    <row r="105" spans="1:10" x14ac:dyDescent="0.25">
      <c r="C105" s="23"/>
      <c r="D105" s="18"/>
    </row>
  </sheetData>
  <mergeCells count="10">
    <mergeCell ref="A70:J70"/>
    <mergeCell ref="A77:J77"/>
    <mergeCell ref="A11:J11"/>
    <mergeCell ref="B73:D73"/>
    <mergeCell ref="A6:J6"/>
    <mergeCell ref="A5:J5"/>
    <mergeCell ref="A7:J7"/>
    <mergeCell ref="A52:J52"/>
    <mergeCell ref="A64:J64"/>
    <mergeCell ref="A8:J8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C13 C16 B28:C28 C26 C27 B30:C31 C29 B33:C33 C32 B35:C35 C34 B37:C38 C36 B40:C47 C39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JUNIO 2023</vt:lpstr>
      <vt:lpstr>'CTAS POR PAGAR JUNIO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2023-09-19T12:55:13Z</cp:lastPrinted>
  <dcterms:created xsi:type="dcterms:W3CDTF">2020-03-03T13:32:30Z</dcterms:created>
  <dcterms:modified xsi:type="dcterms:W3CDTF">2023-09-19T13:09:51Z</dcterms:modified>
</cp:coreProperties>
</file>