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JUNIO 2023" sheetId="2" r:id="rId1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1" i="2" l="1"/>
  <c r="G49" i="2" l="1"/>
  <c r="G40" i="2" l="1"/>
  <c r="G61" i="2" l="1"/>
  <c r="G55" i="2"/>
  <c r="J9" i="2" l="1"/>
</calcChain>
</file>

<file path=xl/sharedStrings.xml><?xml version="1.0" encoding="utf-8"?>
<sst xmlns="http://schemas.openxmlformats.org/spreadsheetml/2006/main" count="186" uniqueCount="63">
  <si>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</si>
  <si>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</si>
  <si>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</si>
  <si>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</si>
  <si>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</si>
  <si>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</si>
  <si>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</si>
  <si>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</si>
  <si>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</si>
  <si>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</si>
  <si>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</si>
  <si>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</si>
  <si>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</si>
  <si>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</si>
  <si>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</si>
  <si>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</si>
  <si>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</si>
  <si>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</si>
  <si>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</si>
  <si>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</si>
  <si>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</si>
  <si>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</si>
  <si>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</si>
  <si>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</si>
  <si>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MV MEDICAL LAB</t>
  </si>
  <si>
    <t>FACTURAS NO.</t>
  </si>
  <si>
    <t>IMPRESORA R Y B SRL</t>
  </si>
  <si>
    <t>MAT. IMPRESO</t>
  </si>
  <si>
    <t>MAT. MEDICO</t>
  </si>
  <si>
    <t>MAT. DE OFICINA</t>
  </si>
  <si>
    <t>ANESTESIA</t>
  </si>
  <si>
    <t xml:space="preserve">    AUX. DE CONTABILIDAD</t>
  </si>
  <si>
    <t xml:space="preserve">     LIC. NEREYDA  ROMERO </t>
  </si>
  <si>
    <t>ASOCAOBA</t>
  </si>
  <si>
    <t>BIO-NOVA SRL</t>
  </si>
  <si>
    <t>INDUGAS SRL</t>
  </si>
  <si>
    <t>OXIGENO</t>
  </si>
  <si>
    <t>MATERLEX SERVICIOS M.G.</t>
  </si>
  <si>
    <t>DUMAS PHARMACEUTICAS SRL</t>
  </si>
  <si>
    <t>COPEM HOSPICLINIC</t>
  </si>
  <si>
    <t xml:space="preserve">PRO PHARMACEUTICA PEÑA </t>
  </si>
  <si>
    <t>SARAPE SRL</t>
  </si>
  <si>
    <t>RONAJUS FARMACEUTICA SRL</t>
  </si>
  <si>
    <t>TP COMERCIAL SRL</t>
  </si>
  <si>
    <t>VARIEDADES RD LOS PEÑA SRL</t>
  </si>
  <si>
    <t>LEROMED PHARMA</t>
  </si>
  <si>
    <t>AFF ELECTRICA DOMINICANA SRL</t>
  </si>
  <si>
    <t>REP AIRE ACOND.</t>
  </si>
  <si>
    <t>ELPIROS SRL</t>
  </si>
  <si>
    <t>VENDIFAR SRL</t>
  </si>
  <si>
    <t>SHELVI SRL</t>
  </si>
  <si>
    <t>MAT. DE LIMPIEZA</t>
  </si>
  <si>
    <t>GERENFAR SRL</t>
  </si>
  <si>
    <t>COMERCIALIZADORA JOMECA</t>
  </si>
  <si>
    <t>SOLUCIONES SAUL, SRL</t>
  </si>
  <si>
    <t>FARACH S.A.</t>
  </si>
  <si>
    <t>SERVIVAM SRL</t>
  </si>
  <si>
    <t>UTILES DE COCINA</t>
  </si>
  <si>
    <t>EMPRESAS CABOD EIRL</t>
  </si>
  <si>
    <t>OSEAANA HEALTHCARE</t>
  </si>
  <si>
    <t>DIAMELAB</t>
  </si>
  <si>
    <t>RAFAEL LEANDRO PAREDES</t>
  </si>
  <si>
    <t>SERVICIO DE PROTESIS ODONT.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</si>
</sst>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164" fontId="11" fillId="0" borderId="12" xfId="0" applyNumberFormat="1" applyFont="1" applyBorder="1"/>
    <xf numFmtId="0" fontId="11" fillId="0" borderId="12" xfId="0" applyFont="1" applyBorder="1"/>
    <xf numFmtId="164" fontId="11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164" fontId="4" fillId="6" borderId="14" xfId="0" applyNumberFormat="1" applyFont="1" applyFill="1" applyBorder="1" applyAlignment="1">
      <alignment horizontal="center" vertical="center" wrapText="1"/>
    </xf>
    <xf numFmtId="0" fontId="4" fillId="6" borderId="14" xfId="0" applyNumberFormat="1" applyFont="1" applyFill="1" applyBorder="1" applyAlignment="1">
      <alignment horizontal="center" vertical="center" wrapText="1"/>
    </xf>
    <xf numFmtId="4" fontId="4" fillId="6" borderId="14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0" fontId="4" fillId="5" borderId="11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6" borderId="11" xfId="0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0" fillId="0" borderId="0" xfId="0" applyFont="1"/>
    <xf numFmtId="0" fontId="4" fillId="7" borderId="15" xfId="0" applyFont="1" applyFill="1" applyBorder="1" applyAlignment="1">
      <alignment horizontal="center" vertical="center" wrapText="1"/>
    </xf>
    <xf numFmtId="164" fontId="4" fillId="7" borderId="15" xfId="0" applyNumberFormat="1" applyFont="1" applyFill="1" applyBorder="1" applyAlignment="1">
      <alignment horizontal="center" vertical="center" wrapText="1"/>
    </xf>
    <xf numFmtId="14" fontId="4" fillId="7" borderId="15" xfId="0" applyNumberFormat="1" applyFont="1" applyFill="1" applyBorder="1" applyAlignment="1">
      <alignment horizontal="center" vertical="center" wrapText="1"/>
    </xf>
    <xf numFmtId="4" fontId="4" fillId="7" borderId="15" xfId="0" applyNumberFormat="1" applyFont="1" applyFill="1" applyBorder="1" applyAlignment="1">
      <alignment horizontal="center" vertical="center" wrapText="1"/>
    </xf>
    <xf numFmtId="4" fontId="8" fillId="7" borderId="15" xfId="0" applyNumberFormat="1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164" fontId="8" fillId="7" borderId="11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4" fontId="8" fillId="5" borderId="1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164" fontId="4" fillId="7" borderId="0" xfId="0" applyNumberFormat="1" applyFont="1" applyFill="1" applyBorder="1" applyAlignment="1">
      <alignment horizontal="center" vertical="center" wrapText="1"/>
    </xf>
    <xf numFmtId="14" fontId="4" fillId="7" borderId="0" xfId="0" applyNumberFormat="1" applyFont="1" applyFill="1" applyBorder="1" applyAlignment="1">
      <alignment horizontal="center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 wrapText="1"/>
    </xf>
    <xf numFmtId="164" fontId="13" fillId="7" borderId="15" xfId="0" applyNumberFormat="1" applyFont="1" applyFill="1" applyBorder="1" applyAlignment="1">
      <alignment horizontal="center" vertical="center" wrapText="1"/>
    </xf>
    <xf numFmtId="14" fontId="13" fillId="7" borderId="15" xfId="0" applyNumberFormat="1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4" fontId="13" fillId="7" borderId="15" xfId="0" applyNumberFormat="1" applyFont="1" applyFill="1" applyBorder="1" applyAlignment="1">
      <alignment horizontal="center" vertical="center" wrapText="1"/>
    </xf>
    <xf numFmtId="4" fontId="14" fillId="7" borderId="15" xfId="0" applyNumberFormat="1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/>
    </xf>
    <xf numFmtId="164" fontId="11" fillId="8" borderId="0" xfId="0" applyNumberFormat="1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164" fontId="8" fillId="7" borderId="24" xfId="0" applyNumberFormat="1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4" fontId="4" fillId="5" borderId="24" xfId="0" applyNumberFormat="1" applyFont="1" applyFill="1" applyBorder="1" applyAlignment="1">
      <alignment horizontal="center" vertical="center" wrapText="1"/>
    </xf>
    <xf numFmtId="4" fontId="8" fillId="5" borderId="24" xfId="0" applyNumberFormat="1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 wrapText="1"/>
    </xf>
    <xf numFmtId="164" fontId="8" fillId="7" borderId="16" xfId="0" applyNumberFormat="1" applyFont="1" applyFill="1" applyBorder="1" applyAlignment="1">
      <alignment horizontal="center" vertical="center" wrapText="1"/>
    </xf>
    <xf numFmtId="4" fontId="4" fillId="7" borderId="16" xfId="0" applyNumberFormat="1" applyFont="1" applyFill="1" applyBorder="1" applyAlignment="1">
      <alignment horizontal="center" vertical="center" wrapText="1"/>
    </xf>
    <xf numFmtId="4" fontId="8" fillId="7" borderId="16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"/>
  <sheetViews>
    <sheetView showGridLines="0" tabSelected="1" topLeftCell="A59" zoomScaleNormal="100" workbookViewId="0">
      <selection activeCell="I73" sqref="I73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3.42578125" customWidth="1"/>
    <col min="5" max="5" width="28.28515625" customWidth="1"/>
    <col min="6" max="6" width="17.28515625" customWidth="1"/>
    <col min="7" max="7" width="15" style="2" customWidth="1"/>
    <col min="8" max="10" width="16.28515625" customWidth="1"/>
  </cols>
  <sheetData>
    <row r="3" spans="1:10" x14ac:dyDescent="0.25">
      <c r="E3" s="26"/>
    </row>
    <row r="5" spans="1:10" ht="21" x14ac:dyDescent="0.35">
      <c r="A5" s="111" t="s">
        <v>20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0" ht="20.25" x14ac:dyDescent="0.25">
      <c r="A6" s="113" t="s">
        <v>12</v>
      </c>
      <c r="B6" s="113"/>
      <c r="C6" s="113"/>
      <c r="D6" s="113"/>
      <c r="E6" s="113"/>
      <c r="F6" s="113"/>
      <c r="G6" s="113"/>
      <c r="H6" s="113"/>
      <c r="I6" s="113"/>
      <c r="J6" s="113"/>
    </row>
    <row r="7" spans="1:10" ht="20.25" x14ac:dyDescent="0.25">
      <c r="A7" s="112">
        <v>45108</v>
      </c>
      <c r="B7" s="113"/>
      <c r="C7" s="113"/>
      <c r="D7" s="113"/>
      <c r="E7" s="113"/>
      <c r="F7" s="113"/>
      <c r="G7" s="113"/>
      <c r="H7" s="113"/>
      <c r="I7" s="113"/>
      <c r="J7" s="113"/>
    </row>
    <row r="8" spans="1:10" ht="20.25" x14ac:dyDescent="0.25">
      <c r="A8" s="113" t="s">
        <v>16</v>
      </c>
      <c r="B8" s="113"/>
      <c r="C8" s="113"/>
      <c r="D8" s="113"/>
      <c r="E8" s="113"/>
      <c r="F8" s="113"/>
      <c r="G8" s="113"/>
      <c r="H8" s="113"/>
      <c r="I8" s="113"/>
      <c r="J8" s="113"/>
    </row>
    <row r="9" spans="1:10" ht="19.5" thickBot="1" x14ac:dyDescent="0.35">
      <c r="I9" s="25" t="s">
        <v>15</v>
      </c>
      <c r="J9" s="24">
        <f>+G40+G49+G55+G61+G71</f>
        <v>1741620.61</v>
      </c>
    </row>
    <row r="10" spans="1:10" s="8" customFormat="1" ht="39" thickBot="1" x14ac:dyDescent="0.25">
      <c r="A10" s="3" t="s">
        <v>25</v>
      </c>
      <c r="B10" s="4" t="s">
        <v>0</v>
      </c>
      <c r="C10" s="4" t="s">
        <v>10</v>
      </c>
      <c r="D10" s="5" t="s">
        <v>1</v>
      </c>
      <c r="E10" s="5" t="s">
        <v>2</v>
      </c>
      <c r="F10" s="5" t="s">
        <v>3</v>
      </c>
      <c r="G10" s="6" t="s">
        <v>4</v>
      </c>
      <c r="H10" s="5" t="s">
        <v>5</v>
      </c>
      <c r="I10" s="7" t="s">
        <v>7</v>
      </c>
      <c r="J10" s="5" t="s">
        <v>6</v>
      </c>
    </row>
    <row r="11" spans="1:10" s="8" customFormat="1" ht="21.75" thickTop="1" x14ac:dyDescent="0.35">
      <c r="A11" s="114" t="s">
        <v>11</v>
      </c>
      <c r="B11" s="114"/>
      <c r="C11" s="114"/>
      <c r="D11" s="114"/>
      <c r="E11" s="114"/>
      <c r="F11" s="114"/>
      <c r="G11" s="114"/>
      <c r="H11" s="114"/>
      <c r="I11" s="114"/>
      <c r="J11" s="114"/>
    </row>
    <row r="12" spans="1:10" s="8" customFormat="1" ht="25.5" x14ac:dyDescent="0.2">
      <c r="A12" s="65">
        <v>10558</v>
      </c>
      <c r="B12" s="66">
        <v>45135</v>
      </c>
      <c r="C12" s="67">
        <v>45165</v>
      </c>
      <c r="D12" s="65">
        <v>130663157</v>
      </c>
      <c r="E12" s="65" t="s">
        <v>45</v>
      </c>
      <c r="F12" s="65" t="s">
        <v>28</v>
      </c>
      <c r="G12" s="68">
        <v>24709.200000000001</v>
      </c>
      <c r="H12" s="69" t="s">
        <v>8</v>
      </c>
      <c r="I12" s="70">
        <v>239001</v>
      </c>
      <c r="J12" s="71" t="s">
        <v>9</v>
      </c>
    </row>
    <row r="13" spans="1:10" s="8" customFormat="1" ht="25.5" x14ac:dyDescent="0.2">
      <c r="A13" s="72">
        <v>326</v>
      </c>
      <c r="B13" s="73">
        <v>45133</v>
      </c>
      <c r="C13" s="73">
        <v>45164</v>
      </c>
      <c r="D13" s="74">
        <v>130481237</v>
      </c>
      <c r="E13" s="74" t="s">
        <v>46</v>
      </c>
      <c r="F13" s="74" t="s">
        <v>47</v>
      </c>
      <c r="G13" s="46">
        <v>25960</v>
      </c>
      <c r="H13" s="75" t="s">
        <v>8</v>
      </c>
      <c r="I13" s="76">
        <v>227299</v>
      </c>
      <c r="J13" s="77" t="s">
        <v>9</v>
      </c>
    </row>
    <row r="14" spans="1:10" s="8" customFormat="1" ht="25.5" x14ac:dyDescent="0.2">
      <c r="A14" s="72">
        <v>32</v>
      </c>
      <c r="B14" s="73">
        <v>45125</v>
      </c>
      <c r="C14" s="73">
        <v>45141</v>
      </c>
      <c r="D14" s="74">
        <v>132129652</v>
      </c>
      <c r="E14" s="74" t="s">
        <v>54</v>
      </c>
      <c r="F14" s="74" t="s">
        <v>47</v>
      </c>
      <c r="G14" s="46">
        <v>31860</v>
      </c>
      <c r="H14" s="75" t="s">
        <v>8</v>
      </c>
      <c r="I14" s="76">
        <v>227299</v>
      </c>
      <c r="J14" s="77" t="s">
        <v>9</v>
      </c>
    </row>
    <row r="15" spans="1:10" s="8" customFormat="1" ht="25.5" x14ac:dyDescent="0.2">
      <c r="A15" s="78">
        <v>545</v>
      </c>
      <c r="B15" s="79">
        <v>45133</v>
      </c>
      <c r="C15" s="80">
        <v>45164</v>
      </c>
      <c r="D15" s="78">
        <v>131080642</v>
      </c>
      <c r="E15" s="78" t="s">
        <v>48</v>
      </c>
      <c r="F15" s="78" t="s">
        <v>22</v>
      </c>
      <c r="G15" s="81">
        <v>7500</v>
      </c>
      <c r="H15" s="82" t="s">
        <v>8</v>
      </c>
      <c r="I15" s="83">
        <v>234101</v>
      </c>
      <c r="J15" s="77" t="s">
        <v>9</v>
      </c>
    </row>
    <row r="16" spans="1:10" s="8" customFormat="1" ht="25.5" x14ac:dyDescent="0.2">
      <c r="A16" s="78">
        <v>541</v>
      </c>
      <c r="B16" s="79">
        <v>45114</v>
      </c>
      <c r="C16" s="80">
        <v>45144</v>
      </c>
      <c r="D16" s="78">
        <v>131080642</v>
      </c>
      <c r="E16" s="78" t="s">
        <v>48</v>
      </c>
      <c r="F16" s="78" t="s">
        <v>22</v>
      </c>
      <c r="G16" s="81">
        <v>81900</v>
      </c>
      <c r="H16" s="82" t="s">
        <v>8</v>
      </c>
      <c r="I16" s="83">
        <v>234101</v>
      </c>
      <c r="J16" s="77" t="s">
        <v>9</v>
      </c>
    </row>
    <row r="17" spans="1:10" s="8" customFormat="1" ht="25.5" x14ac:dyDescent="0.2">
      <c r="A17" s="78">
        <v>36266</v>
      </c>
      <c r="B17" s="79">
        <v>45133</v>
      </c>
      <c r="C17" s="80">
        <v>45164</v>
      </c>
      <c r="D17" s="78">
        <v>130247471</v>
      </c>
      <c r="E17" s="78" t="s">
        <v>49</v>
      </c>
      <c r="F17" s="78" t="s">
        <v>28</v>
      </c>
      <c r="G17" s="81">
        <v>46728</v>
      </c>
      <c r="H17" s="82" t="s">
        <v>8</v>
      </c>
      <c r="I17" s="83">
        <v>239302</v>
      </c>
      <c r="J17" s="77" t="s">
        <v>9</v>
      </c>
    </row>
    <row r="18" spans="1:10" s="8" customFormat="1" ht="25.5" x14ac:dyDescent="0.2">
      <c r="A18" s="78">
        <v>248</v>
      </c>
      <c r="B18" s="79">
        <v>45126</v>
      </c>
      <c r="C18" s="80">
        <v>45156</v>
      </c>
      <c r="D18" s="78">
        <v>132522443</v>
      </c>
      <c r="E18" s="78" t="s">
        <v>52</v>
      </c>
      <c r="F18" s="78" t="s">
        <v>30</v>
      </c>
      <c r="G18" s="81">
        <v>25000</v>
      </c>
      <c r="H18" s="82" t="s">
        <v>8</v>
      </c>
      <c r="I18" s="83">
        <v>234101</v>
      </c>
      <c r="J18" s="77" t="s">
        <v>9</v>
      </c>
    </row>
    <row r="19" spans="1:10" s="8" customFormat="1" ht="25.5" x14ac:dyDescent="0.2">
      <c r="A19" s="78">
        <v>82107</v>
      </c>
      <c r="B19" s="79">
        <v>45125</v>
      </c>
      <c r="C19" s="80">
        <v>45156</v>
      </c>
      <c r="D19" s="78">
        <v>101062088</v>
      </c>
      <c r="E19" s="78" t="s">
        <v>55</v>
      </c>
      <c r="F19" s="78" t="s">
        <v>22</v>
      </c>
      <c r="G19" s="81">
        <v>64907.360000000001</v>
      </c>
      <c r="H19" s="82" t="s">
        <v>8</v>
      </c>
      <c r="I19" s="83">
        <v>234101</v>
      </c>
      <c r="J19" s="77" t="s">
        <v>9</v>
      </c>
    </row>
    <row r="20" spans="1:10" s="8" customFormat="1" ht="25.5" x14ac:dyDescent="0.2">
      <c r="A20" s="78">
        <v>210</v>
      </c>
      <c r="B20" s="79">
        <v>45133</v>
      </c>
      <c r="C20" s="80">
        <v>45164</v>
      </c>
      <c r="D20" s="78">
        <v>131747191</v>
      </c>
      <c r="E20" s="78" t="s">
        <v>38</v>
      </c>
      <c r="F20" s="78" t="s">
        <v>28</v>
      </c>
      <c r="G20" s="81">
        <v>10192.200000000001</v>
      </c>
      <c r="H20" s="82" t="s">
        <v>8</v>
      </c>
      <c r="I20" s="83">
        <v>239302</v>
      </c>
      <c r="J20" s="77" t="s">
        <v>9</v>
      </c>
    </row>
    <row r="21" spans="1:10" s="8" customFormat="1" ht="25.5" x14ac:dyDescent="0.2">
      <c r="A21" s="78">
        <v>117</v>
      </c>
      <c r="B21" s="79">
        <v>45127</v>
      </c>
      <c r="C21" s="80">
        <v>45158</v>
      </c>
      <c r="D21" s="78">
        <v>132379306</v>
      </c>
      <c r="E21" s="78" t="s">
        <v>50</v>
      </c>
      <c r="F21" s="78" t="s">
        <v>51</v>
      </c>
      <c r="G21" s="81">
        <v>155066.16</v>
      </c>
      <c r="H21" s="82" t="s">
        <v>8</v>
      </c>
      <c r="I21" s="83">
        <v>239101</v>
      </c>
      <c r="J21" s="77" t="s">
        <v>9</v>
      </c>
    </row>
    <row r="22" spans="1:10" s="8" customFormat="1" ht="25.5" x14ac:dyDescent="0.2">
      <c r="A22" s="78">
        <v>1380</v>
      </c>
      <c r="B22" s="79">
        <v>45121</v>
      </c>
      <c r="C22" s="80">
        <v>45152</v>
      </c>
      <c r="D22" s="78">
        <v>130019322</v>
      </c>
      <c r="E22" s="78" t="s">
        <v>58</v>
      </c>
      <c r="F22" s="78" t="s">
        <v>51</v>
      </c>
      <c r="G22" s="81">
        <v>41520.660000000003</v>
      </c>
      <c r="H22" s="82" t="s">
        <v>8</v>
      </c>
      <c r="I22" s="83">
        <v>239101</v>
      </c>
      <c r="J22" s="77" t="s">
        <v>9</v>
      </c>
    </row>
    <row r="23" spans="1:10" s="8" customFormat="1" ht="25.5" x14ac:dyDescent="0.2">
      <c r="A23" s="78">
        <v>120</v>
      </c>
      <c r="B23" s="79">
        <v>45125</v>
      </c>
      <c r="C23" s="80">
        <v>45156</v>
      </c>
      <c r="D23" s="78">
        <v>132379306</v>
      </c>
      <c r="E23" s="78" t="s">
        <v>50</v>
      </c>
      <c r="F23" s="78" t="s">
        <v>28</v>
      </c>
      <c r="G23" s="81">
        <v>56100</v>
      </c>
      <c r="H23" s="82" t="s">
        <v>8</v>
      </c>
      <c r="I23" s="83">
        <v>239302</v>
      </c>
      <c r="J23" s="77" t="s">
        <v>9</v>
      </c>
    </row>
    <row r="24" spans="1:10" s="8" customFormat="1" ht="25.5" x14ac:dyDescent="0.2">
      <c r="A24" s="78">
        <v>119</v>
      </c>
      <c r="B24" s="79">
        <v>45120</v>
      </c>
      <c r="C24" s="80">
        <v>45151</v>
      </c>
      <c r="D24" s="78">
        <v>132379306</v>
      </c>
      <c r="E24" s="78" t="s">
        <v>50</v>
      </c>
      <c r="F24" s="78" t="s">
        <v>28</v>
      </c>
      <c r="G24" s="81">
        <v>41890</v>
      </c>
      <c r="H24" s="82" t="s">
        <v>8</v>
      </c>
      <c r="I24" s="83">
        <v>239302</v>
      </c>
      <c r="J24" s="77" t="s">
        <v>9</v>
      </c>
    </row>
    <row r="25" spans="1:10" s="8" customFormat="1" ht="25.5" x14ac:dyDescent="0.2">
      <c r="A25" s="78">
        <v>206</v>
      </c>
      <c r="B25" s="79">
        <v>45126</v>
      </c>
      <c r="C25" s="80">
        <v>45156</v>
      </c>
      <c r="D25" s="78">
        <v>131747191</v>
      </c>
      <c r="E25" s="78" t="s">
        <v>38</v>
      </c>
      <c r="F25" s="78" t="s">
        <v>22</v>
      </c>
      <c r="G25" s="81">
        <v>46407</v>
      </c>
      <c r="H25" s="82" t="s">
        <v>8</v>
      </c>
      <c r="I25" s="83">
        <v>234101</v>
      </c>
      <c r="J25" s="77" t="s">
        <v>9</v>
      </c>
    </row>
    <row r="26" spans="1:10" s="8" customFormat="1" ht="25.5" x14ac:dyDescent="0.2">
      <c r="A26" s="78">
        <v>201</v>
      </c>
      <c r="B26" s="79">
        <v>45119</v>
      </c>
      <c r="C26" s="80">
        <v>45149</v>
      </c>
      <c r="D26" s="78">
        <v>131747191</v>
      </c>
      <c r="E26" s="78" t="s">
        <v>38</v>
      </c>
      <c r="F26" s="78" t="s">
        <v>22</v>
      </c>
      <c r="G26" s="81">
        <v>30000</v>
      </c>
      <c r="H26" s="82" t="s">
        <v>8</v>
      </c>
      <c r="I26" s="83">
        <v>234101</v>
      </c>
      <c r="J26" s="77" t="s">
        <v>9</v>
      </c>
    </row>
    <row r="27" spans="1:10" s="8" customFormat="1" ht="25.5" x14ac:dyDescent="0.2">
      <c r="A27" s="78">
        <v>195</v>
      </c>
      <c r="B27" s="79">
        <v>45113</v>
      </c>
      <c r="C27" s="80">
        <v>45143</v>
      </c>
      <c r="D27" s="78">
        <v>131747191</v>
      </c>
      <c r="E27" s="78" t="s">
        <v>38</v>
      </c>
      <c r="F27" s="78" t="s">
        <v>22</v>
      </c>
      <c r="G27" s="81">
        <v>24054</v>
      </c>
      <c r="H27" s="82" t="s">
        <v>8</v>
      </c>
      <c r="I27" s="83">
        <v>234101</v>
      </c>
      <c r="J27" s="77" t="s">
        <v>9</v>
      </c>
    </row>
    <row r="28" spans="1:10" s="8" customFormat="1" ht="25.5" x14ac:dyDescent="0.2">
      <c r="A28" s="78">
        <v>124</v>
      </c>
      <c r="B28" s="79">
        <v>45124</v>
      </c>
      <c r="C28" s="80">
        <v>45155</v>
      </c>
      <c r="D28" s="78">
        <v>131310249</v>
      </c>
      <c r="E28" s="78" t="s">
        <v>56</v>
      </c>
      <c r="F28" s="78" t="s">
        <v>57</v>
      </c>
      <c r="G28" s="81">
        <v>17099.97</v>
      </c>
      <c r="H28" s="82" t="s">
        <v>8</v>
      </c>
      <c r="I28" s="83">
        <v>239501</v>
      </c>
      <c r="J28" s="77" t="s">
        <v>9</v>
      </c>
    </row>
    <row r="29" spans="1:10" s="8" customFormat="1" ht="25.5" x14ac:dyDescent="0.2">
      <c r="A29" s="78">
        <v>279</v>
      </c>
      <c r="B29" s="79">
        <v>45127</v>
      </c>
      <c r="C29" s="80">
        <v>45142</v>
      </c>
      <c r="D29" s="78">
        <v>132188081</v>
      </c>
      <c r="E29" s="78" t="s">
        <v>37</v>
      </c>
      <c r="F29" s="78" t="s">
        <v>29</v>
      </c>
      <c r="G29" s="81">
        <v>23128</v>
      </c>
      <c r="H29" s="82" t="s">
        <v>8</v>
      </c>
      <c r="I29" s="83">
        <v>239201</v>
      </c>
      <c r="J29" s="77" t="s">
        <v>9</v>
      </c>
    </row>
    <row r="30" spans="1:10" s="8" customFormat="1" ht="25.5" x14ac:dyDescent="0.2">
      <c r="A30" s="78">
        <v>278</v>
      </c>
      <c r="B30" s="79">
        <v>45127</v>
      </c>
      <c r="C30" s="80">
        <v>45142</v>
      </c>
      <c r="D30" s="78">
        <v>132188081</v>
      </c>
      <c r="E30" s="78" t="s">
        <v>37</v>
      </c>
      <c r="F30" s="78" t="s">
        <v>29</v>
      </c>
      <c r="G30" s="81">
        <v>9940.32</v>
      </c>
      <c r="H30" s="82" t="s">
        <v>8</v>
      </c>
      <c r="I30" s="83">
        <v>239201</v>
      </c>
      <c r="J30" s="77" t="s">
        <v>9</v>
      </c>
    </row>
    <row r="31" spans="1:10" s="8" customFormat="1" ht="25.5" x14ac:dyDescent="0.25">
      <c r="A31" s="93">
        <v>2257</v>
      </c>
      <c r="B31" s="94">
        <v>45128</v>
      </c>
      <c r="C31" s="94">
        <v>45158</v>
      </c>
      <c r="D31" s="95">
        <v>430109592</v>
      </c>
      <c r="E31" s="95" t="s">
        <v>33</v>
      </c>
      <c r="F31" s="54" t="s">
        <v>23</v>
      </c>
      <c r="G31" s="55">
        <v>83173.77</v>
      </c>
      <c r="H31" s="82" t="s">
        <v>8</v>
      </c>
      <c r="I31" s="83">
        <v>231111</v>
      </c>
      <c r="J31" s="96" t="s">
        <v>9</v>
      </c>
    </row>
    <row r="32" spans="1:10" s="8" customFormat="1" ht="25.5" x14ac:dyDescent="0.25">
      <c r="A32" s="93">
        <v>2290</v>
      </c>
      <c r="B32" s="94">
        <v>45128</v>
      </c>
      <c r="C32" s="94">
        <v>45158</v>
      </c>
      <c r="D32" s="95">
        <v>430109592</v>
      </c>
      <c r="E32" s="95" t="s">
        <v>33</v>
      </c>
      <c r="F32" s="54" t="s">
        <v>23</v>
      </c>
      <c r="G32" s="55">
        <v>14887.15</v>
      </c>
      <c r="H32" s="82" t="s">
        <v>8</v>
      </c>
      <c r="I32" s="83">
        <v>231111</v>
      </c>
      <c r="J32" s="96" t="s">
        <v>9</v>
      </c>
    </row>
    <row r="33" spans="1:10" s="8" customFormat="1" ht="25.5" x14ac:dyDescent="0.25">
      <c r="A33" s="93">
        <v>574</v>
      </c>
      <c r="B33" s="94">
        <v>45110</v>
      </c>
      <c r="C33" s="94">
        <v>45140</v>
      </c>
      <c r="D33" s="95">
        <v>430109592</v>
      </c>
      <c r="E33" s="95" t="s">
        <v>33</v>
      </c>
      <c r="F33" s="54" t="s">
        <v>23</v>
      </c>
      <c r="G33" s="55">
        <v>104149.98</v>
      </c>
      <c r="H33" s="82" t="s">
        <v>8</v>
      </c>
      <c r="I33" s="83">
        <v>231112</v>
      </c>
      <c r="J33" s="96" t="s">
        <v>9</v>
      </c>
    </row>
    <row r="34" spans="1:10" s="8" customFormat="1" ht="25.5" x14ac:dyDescent="0.25">
      <c r="A34" s="93">
        <v>150</v>
      </c>
      <c r="B34" s="94">
        <v>45126</v>
      </c>
      <c r="C34" s="94">
        <v>45128</v>
      </c>
      <c r="D34" s="95">
        <v>130569258</v>
      </c>
      <c r="E34" s="95" t="s">
        <v>53</v>
      </c>
      <c r="F34" s="54" t="s">
        <v>23</v>
      </c>
      <c r="G34" s="55">
        <v>10974</v>
      </c>
      <c r="H34" s="82" t="s">
        <v>8</v>
      </c>
      <c r="I34" s="83">
        <v>231111</v>
      </c>
      <c r="J34" s="96" t="s">
        <v>9</v>
      </c>
    </row>
    <row r="35" spans="1:10" s="8" customFormat="1" ht="25.5" x14ac:dyDescent="0.25">
      <c r="A35" s="93">
        <v>149</v>
      </c>
      <c r="B35" s="94">
        <v>45113</v>
      </c>
      <c r="C35" s="94">
        <v>45144</v>
      </c>
      <c r="D35" s="95">
        <v>130569258</v>
      </c>
      <c r="E35" s="95" t="s">
        <v>53</v>
      </c>
      <c r="F35" s="54" t="s">
        <v>23</v>
      </c>
      <c r="G35" s="55">
        <v>10974</v>
      </c>
      <c r="H35" s="82" t="s">
        <v>8</v>
      </c>
      <c r="I35" s="83">
        <v>231112</v>
      </c>
      <c r="J35" s="96" t="s">
        <v>9</v>
      </c>
    </row>
    <row r="36" spans="1:10" s="8" customFormat="1" ht="25.5" x14ac:dyDescent="0.2">
      <c r="A36" s="78">
        <v>27</v>
      </c>
      <c r="B36" s="79">
        <v>45114</v>
      </c>
      <c r="C36" s="80">
        <v>45144</v>
      </c>
      <c r="D36" s="78">
        <v>130951081</v>
      </c>
      <c r="E36" s="78" t="s">
        <v>59</v>
      </c>
      <c r="F36" s="78" t="s">
        <v>28</v>
      </c>
      <c r="G36" s="81">
        <v>111384</v>
      </c>
      <c r="H36" s="82" t="s">
        <v>8</v>
      </c>
      <c r="I36" s="83">
        <v>234101</v>
      </c>
      <c r="J36" s="77" t="s">
        <v>9</v>
      </c>
    </row>
    <row r="37" spans="1:10" s="8" customFormat="1" ht="25.5" x14ac:dyDescent="0.2">
      <c r="A37" s="72">
        <v>40629</v>
      </c>
      <c r="B37" s="73">
        <v>45110</v>
      </c>
      <c r="C37" s="73">
        <v>45140</v>
      </c>
      <c r="D37" s="74">
        <v>131354238</v>
      </c>
      <c r="E37" s="74" t="s">
        <v>34</v>
      </c>
      <c r="F37" s="74" t="s">
        <v>21</v>
      </c>
      <c r="G37" s="46">
        <v>37319.839999999997</v>
      </c>
      <c r="H37" s="75" t="s">
        <v>8</v>
      </c>
      <c r="I37" s="76">
        <v>237203</v>
      </c>
      <c r="J37" s="77" t="s">
        <v>9</v>
      </c>
    </row>
    <row r="38" spans="1:10" s="8" customFormat="1" ht="25.5" x14ac:dyDescent="0.2">
      <c r="A38" s="72">
        <v>40713</v>
      </c>
      <c r="B38" s="73">
        <v>45112</v>
      </c>
      <c r="C38" s="73">
        <v>45142</v>
      </c>
      <c r="D38" s="74">
        <v>131354238</v>
      </c>
      <c r="E38" s="74" t="s">
        <v>34</v>
      </c>
      <c r="F38" s="74" t="s">
        <v>21</v>
      </c>
      <c r="G38" s="46">
        <v>152540</v>
      </c>
      <c r="H38" s="75" t="s">
        <v>8</v>
      </c>
      <c r="I38" s="76">
        <v>237203</v>
      </c>
      <c r="J38" s="77" t="s">
        <v>9</v>
      </c>
    </row>
    <row r="39" spans="1:10" s="8" customFormat="1" ht="25.5" x14ac:dyDescent="0.2">
      <c r="A39" s="72">
        <v>49991</v>
      </c>
      <c r="B39" s="73">
        <v>45110</v>
      </c>
      <c r="C39" s="73">
        <v>45141</v>
      </c>
      <c r="D39" s="74">
        <v>101808731</v>
      </c>
      <c r="E39" s="74" t="s">
        <v>60</v>
      </c>
      <c r="F39" s="74" t="s">
        <v>21</v>
      </c>
      <c r="G39" s="46">
        <v>77061</v>
      </c>
      <c r="H39" s="75" t="s">
        <v>8</v>
      </c>
      <c r="I39" s="76">
        <v>237203</v>
      </c>
      <c r="J39" s="77" t="s">
        <v>9</v>
      </c>
    </row>
    <row r="40" spans="1:10" s="8" customFormat="1" ht="20.100000000000001" customHeight="1" x14ac:dyDescent="0.2">
      <c r="A40" s="19"/>
      <c r="B40" s="20"/>
      <c r="C40" s="20"/>
      <c r="D40" s="19"/>
      <c r="E40" s="19"/>
      <c r="F40" s="21" t="s">
        <v>18</v>
      </c>
      <c r="G40" s="22">
        <f>SUM(G12:G39)</f>
        <v>1366426.61</v>
      </c>
      <c r="H40" s="23"/>
      <c r="I40" s="23"/>
      <c r="J40" s="23"/>
    </row>
    <row r="41" spans="1:10" s="8" customFormat="1" ht="20.100000000000001" customHeight="1" x14ac:dyDescent="0.2">
      <c r="A41" s="16"/>
      <c r="B41" s="17"/>
      <c r="C41" s="17"/>
      <c r="D41" s="16"/>
      <c r="E41" s="16"/>
      <c r="F41" s="16"/>
      <c r="G41" s="18"/>
      <c r="H41" s="18"/>
      <c r="I41" s="18"/>
      <c r="J41" s="18"/>
    </row>
    <row r="42" spans="1:10" ht="21" x14ac:dyDescent="0.35">
      <c r="A42" s="114" t="s">
        <v>13</v>
      </c>
      <c r="B42" s="114"/>
      <c r="C42" s="114"/>
      <c r="D42" s="114"/>
      <c r="E42" s="114"/>
      <c r="F42" s="114"/>
      <c r="G42" s="114"/>
      <c r="H42" s="114"/>
      <c r="I42" s="114"/>
      <c r="J42" s="114"/>
    </row>
    <row r="43" spans="1:10" x14ac:dyDescent="0.25">
      <c r="A43" s="84"/>
      <c r="B43" s="85"/>
      <c r="C43" s="86"/>
      <c r="D43" s="87"/>
      <c r="E43" s="87"/>
      <c r="F43" s="88"/>
      <c r="G43" s="89"/>
      <c r="H43" s="90"/>
      <c r="I43" s="91"/>
      <c r="J43" s="92"/>
    </row>
    <row r="44" spans="1:10" ht="25.5" x14ac:dyDescent="0.25">
      <c r="A44" s="93">
        <v>4702</v>
      </c>
      <c r="B44" s="94">
        <v>45133</v>
      </c>
      <c r="C44" s="94">
        <v>45193</v>
      </c>
      <c r="D44" s="95">
        <v>131788998</v>
      </c>
      <c r="E44" s="95" t="s">
        <v>39</v>
      </c>
      <c r="F44" s="54" t="s">
        <v>22</v>
      </c>
      <c r="G44" s="55">
        <v>6750</v>
      </c>
      <c r="H44" s="82" t="s">
        <v>8</v>
      </c>
      <c r="I44" s="83">
        <v>234101</v>
      </c>
      <c r="J44" s="96" t="s">
        <v>9</v>
      </c>
    </row>
    <row r="45" spans="1:10" ht="25.5" x14ac:dyDescent="0.25">
      <c r="A45" s="93">
        <v>4541</v>
      </c>
      <c r="B45" s="94">
        <v>45113</v>
      </c>
      <c r="C45" s="94">
        <v>45173</v>
      </c>
      <c r="D45" s="95">
        <v>131788998</v>
      </c>
      <c r="E45" s="95" t="s">
        <v>39</v>
      </c>
      <c r="F45" s="54" t="s">
        <v>22</v>
      </c>
      <c r="G45" s="55">
        <v>6960</v>
      </c>
      <c r="H45" s="82" t="s">
        <v>8</v>
      </c>
      <c r="I45" s="83">
        <v>234101</v>
      </c>
      <c r="J45" s="96" t="s">
        <v>9</v>
      </c>
    </row>
    <row r="46" spans="1:10" ht="25.5" x14ac:dyDescent="0.25">
      <c r="A46" s="78">
        <v>1054</v>
      </c>
      <c r="B46" s="79">
        <v>45120</v>
      </c>
      <c r="C46" s="80">
        <v>45180</v>
      </c>
      <c r="D46" s="78">
        <v>132427505</v>
      </c>
      <c r="E46" s="78" t="s">
        <v>44</v>
      </c>
      <c r="F46" s="78" t="s">
        <v>51</v>
      </c>
      <c r="G46" s="81">
        <v>29382</v>
      </c>
      <c r="H46" s="82" t="s">
        <v>8</v>
      </c>
      <c r="I46" s="83">
        <v>239101</v>
      </c>
      <c r="J46" s="96" t="s">
        <v>9</v>
      </c>
    </row>
    <row r="47" spans="1:10" ht="25.5" x14ac:dyDescent="0.25">
      <c r="A47" s="93">
        <v>2168</v>
      </c>
      <c r="B47" s="94">
        <v>45114</v>
      </c>
      <c r="C47" s="94">
        <v>45174</v>
      </c>
      <c r="D47" s="95">
        <v>131211021</v>
      </c>
      <c r="E47" s="95" t="s">
        <v>40</v>
      </c>
      <c r="F47" s="54" t="s">
        <v>28</v>
      </c>
      <c r="G47" s="55">
        <v>89222.5</v>
      </c>
      <c r="H47" s="82" t="s">
        <v>8</v>
      </c>
      <c r="I47" s="83">
        <v>234101</v>
      </c>
      <c r="J47" s="96" t="s">
        <v>9</v>
      </c>
    </row>
    <row r="48" spans="1:10" ht="24.95" customHeight="1" x14ac:dyDescent="0.25">
      <c r="A48" s="93">
        <v>2171</v>
      </c>
      <c r="B48" s="94">
        <v>45118</v>
      </c>
      <c r="C48" s="94">
        <v>45178</v>
      </c>
      <c r="D48" s="95">
        <v>131211021</v>
      </c>
      <c r="E48" s="95" t="s">
        <v>40</v>
      </c>
      <c r="F48" s="54" t="s">
        <v>22</v>
      </c>
      <c r="G48" s="55">
        <v>19440</v>
      </c>
      <c r="H48" s="82" t="s">
        <v>8</v>
      </c>
      <c r="I48" s="83">
        <v>234102</v>
      </c>
      <c r="J48" s="96" t="s">
        <v>9</v>
      </c>
    </row>
    <row r="49" spans="1:10" ht="24.95" customHeight="1" x14ac:dyDescent="0.25">
      <c r="A49" s="40"/>
      <c r="B49" s="44"/>
      <c r="C49" s="44"/>
      <c r="D49" s="45"/>
      <c r="E49" s="34"/>
      <c r="F49" s="34" t="s">
        <v>18</v>
      </c>
      <c r="G49" s="46">
        <f>SUM(G43:G48)</f>
        <v>151754.5</v>
      </c>
      <c r="H49" s="34"/>
      <c r="I49" s="34"/>
      <c r="J49" s="34"/>
    </row>
    <row r="50" spans="1:10" ht="24.95" customHeight="1" x14ac:dyDescent="0.25">
      <c r="A50" s="35"/>
      <c r="B50" s="36"/>
      <c r="C50" s="36"/>
      <c r="D50" s="37"/>
      <c r="E50" s="35"/>
      <c r="F50" s="35"/>
      <c r="G50" s="38"/>
      <c r="H50" s="39"/>
      <c r="I50" s="39"/>
      <c r="J50" s="39"/>
    </row>
    <row r="51" spans="1:10" ht="21" x14ac:dyDescent="0.35">
      <c r="A51" s="115" t="s">
        <v>14</v>
      </c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x14ac:dyDescent="0.25">
      <c r="A52" s="31"/>
      <c r="B52" s="32"/>
      <c r="C52" s="32"/>
      <c r="D52" s="33"/>
      <c r="E52" s="33"/>
      <c r="F52" s="33"/>
      <c r="G52" s="47"/>
      <c r="H52" s="48"/>
      <c r="I52" s="49"/>
      <c r="J52" s="50"/>
    </row>
    <row r="53" spans="1:10" x14ac:dyDescent="0.25">
      <c r="A53" s="72"/>
      <c r="B53" s="73"/>
      <c r="C53" s="73"/>
      <c r="D53" s="74"/>
      <c r="E53" s="74"/>
      <c r="F53" s="74"/>
      <c r="G53" s="46"/>
      <c r="H53" s="75"/>
      <c r="I53" s="76"/>
      <c r="J53" s="97"/>
    </row>
    <row r="54" spans="1:10" x14ac:dyDescent="0.25">
      <c r="A54" s="31"/>
      <c r="B54" s="32"/>
      <c r="C54" s="32"/>
      <c r="D54" s="33"/>
      <c r="E54" s="33"/>
      <c r="F54" s="33"/>
      <c r="G54" s="47"/>
      <c r="H54" s="48"/>
      <c r="I54" s="49"/>
      <c r="J54" s="50"/>
    </row>
    <row r="55" spans="1:10" ht="21" customHeight="1" x14ac:dyDescent="0.25">
      <c r="A55" s="40"/>
      <c r="B55" s="40"/>
      <c r="C55" s="40"/>
      <c r="D55" s="40"/>
      <c r="E55" s="40"/>
      <c r="F55" s="40" t="s">
        <v>18</v>
      </c>
      <c r="G55" s="41">
        <f>SUM(G52:G53)</f>
        <v>0</v>
      </c>
      <c r="H55" s="40"/>
      <c r="I55" s="40"/>
      <c r="J55" s="40"/>
    </row>
    <row r="56" spans="1:10" ht="21" customHeight="1" x14ac:dyDescent="0.25">
      <c r="A56" s="42"/>
      <c r="B56" s="42"/>
      <c r="C56" s="42"/>
      <c r="D56" s="42"/>
      <c r="E56" s="42"/>
      <c r="F56" s="42"/>
      <c r="G56" s="43"/>
      <c r="H56" s="42"/>
      <c r="I56" s="42"/>
      <c r="J56" s="42"/>
    </row>
    <row r="57" spans="1:10" ht="21" x14ac:dyDescent="0.35">
      <c r="A57" s="116" t="s">
        <v>17</v>
      </c>
      <c r="B57" s="116"/>
      <c r="C57" s="116"/>
      <c r="D57" s="116"/>
      <c r="E57" s="116"/>
      <c r="F57" s="116"/>
      <c r="G57" s="116"/>
      <c r="H57" s="116"/>
      <c r="I57" s="116"/>
      <c r="J57" s="116"/>
    </row>
    <row r="58" spans="1:10" x14ac:dyDescent="0.25">
      <c r="A58" s="9"/>
      <c r="B58" s="10"/>
      <c r="C58" s="10"/>
      <c r="D58" s="11"/>
      <c r="E58" s="11"/>
      <c r="F58" s="11"/>
      <c r="G58" s="12"/>
      <c r="H58" s="10"/>
      <c r="I58" s="27"/>
      <c r="J58" s="15"/>
    </row>
    <row r="59" spans="1:10" x14ac:dyDescent="0.25">
      <c r="A59" s="56"/>
      <c r="B59" s="57"/>
      <c r="C59" s="58"/>
      <c r="D59" s="56"/>
      <c r="E59" s="59"/>
      <c r="F59" s="59"/>
      <c r="G59" s="60"/>
      <c r="H59" s="61"/>
      <c r="I59" s="62"/>
      <c r="J59" s="63"/>
    </row>
    <row r="60" spans="1:10" x14ac:dyDescent="0.25">
      <c r="A60" s="13"/>
      <c r="B60" s="117"/>
      <c r="C60" s="118"/>
      <c r="D60" s="119"/>
      <c r="E60" s="13"/>
      <c r="F60" s="13"/>
      <c r="G60" s="14"/>
      <c r="H60" s="14"/>
      <c r="I60" s="14"/>
      <c r="J60" s="14"/>
    </row>
    <row r="61" spans="1:10" x14ac:dyDescent="0.25">
      <c r="A61" s="51"/>
      <c r="B61" s="51"/>
      <c r="C61" s="51"/>
      <c r="D61" s="51"/>
      <c r="E61" s="51"/>
      <c r="F61" s="40" t="s">
        <v>18</v>
      </c>
      <c r="G61" s="52">
        <f>SUM(G58:G60)</f>
        <v>0</v>
      </c>
      <c r="H61" s="51"/>
      <c r="I61" s="51"/>
      <c r="J61" s="51"/>
    </row>
    <row r="62" spans="1:10" x14ac:dyDescent="0.25">
      <c r="A62" s="54"/>
      <c r="B62" s="54"/>
      <c r="C62" s="54"/>
      <c r="D62" s="54"/>
      <c r="E62" s="54"/>
      <c r="F62" s="54"/>
      <c r="G62" s="55"/>
      <c r="H62" s="54"/>
      <c r="I62" s="54"/>
      <c r="J62" s="54"/>
    </row>
    <row r="63" spans="1:10" ht="21" x14ac:dyDescent="0.35">
      <c r="A63" s="114" t="s">
        <v>19</v>
      </c>
      <c r="B63" s="114"/>
      <c r="C63" s="114"/>
      <c r="D63" s="114"/>
      <c r="E63" s="114"/>
      <c r="F63" s="114"/>
      <c r="G63" s="114"/>
      <c r="H63" s="114"/>
      <c r="I63" s="114"/>
      <c r="J63" s="114"/>
    </row>
    <row r="64" spans="1:10" ht="25.5" x14ac:dyDescent="0.25">
      <c r="A64" s="72">
        <v>641</v>
      </c>
      <c r="B64" s="73">
        <v>45113</v>
      </c>
      <c r="C64" s="73"/>
      <c r="D64" s="74">
        <v>132346132</v>
      </c>
      <c r="E64" s="74" t="s">
        <v>24</v>
      </c>
      <c r="F64" s="74" t="s">
        <v>21</v>
      </c>
      <c r="G64" s="46">
        <v>5191.5600000000004</v>
      </c>
      <c r="H64" s="75" t="s">
        <v>8</v>
      </c>
      <c r="I64" s="76">
        <v>237203</v>
      </c>
      <c r="J64" s="97" t="s">
        <v>9</v>
      </c>
    </row>
    <row r="65" spans="1:11" ht="25.5" x14ac:dyDescent="0.25">
      <c r="A65" s="104">
        <v>156</v>
      </c>
      <c r="B65" s="105">
        <v>45111</v>
      </c>
      <c r="C65" s="105"/>
      <c r="D65" s="104">
        <v>131060031</v>
      </c>
      <c r="E65" s="104" t="s">
        <v>26</v>
      </c>
      <c r="F65" s="104" t="s">
        <v>27</v>
      </c>
      <c r="G65" s="106">
        <v>68481.89</v>
      </c>
      <c r="H65" s="107" t="s">
        <v>8</v>
      </c>
      <c r="I65" s="108">
        <v>222201</v>
      </c>
      <c r="J65" s="109" t="s">
        <v>9</v>
      </c>
    </row>
    <row r="66" spans="1:11" ht="25.5" x14ac:dyDescent="0.25">
      <c r="A66" s="77">
        <v>67</v>
      </c>
      <c r="B66" s="110">
        <v>45111</v>
      </c>
      <c r="C66" s="110"/>
      <c r="D66" s="77">
        <v>132411252</v>
      </c>
      <c r="E66" s="77" t="s">
        <v>41</v>
      </c>
      <c r="F66" s="78" t="s">
        <v>23</v>
      </c>
      <c r="G66" s="81">
        <v>18600</v>
      </c>
      <c r="H66" s="82" t="s">
        <v>8</v>
      </c>
      <c r="I66" s="83">
        <v>231111</v>
      </c>
      <c r="J66" s="77" t="s">
        <v>9</v>
      </c>
    </row>
    <row r="67" spans="1:11" ht="25.5" x14ac:dyDescent="0.25">
      <c r="A67" s="78">
        <v>1112</v>
      </c>
      <c r="B67" s="79">
        <v>45110</v>
      </c>
      <c r="C67" s="80">
        <v>45230</v>
      </c>
      <c r="D67" s="78">
        <v>130537412</v>
      </c>
      <c r="E67" s="78" t="s">
        <v>42</v>
      </c>
      <c r="F67" s="78" t="s">
        <v>28</v>
      </c>
      <c r="G67" s="81">
        <v>5543.05</v>
      </c>
      <c r="H67" s="82" t="s">
        <v>8</v>
      </c>
      <c r="I67" s="83">
        <v>239301</v>
      </c>
      <c r="J67" s="77" t="s">
        <v>9</v>
      </c>
    </row>
    <row r="68" spans="1:11" ht="25.5" x14ac:dyDescent="0.25">
      <c r="A68" s="78">
        <v>122</v>
      </c>
      <c r="B68" s="79">
        <v>45132</v>
      </c>
      <c r="C68" s="80"/>
      <c r="D68" s="78">
        <v>116791799</v>
      </c>
      <c r="E68" s="78" t="s">
        <v>61</v>
      </c>
      <c r="F68" s="78" t="s">
        <v>62</v>
      </c>
      <c r="G68" s="81">
        <v>1003</v>
      </c>
      <c r="H68" s="82" t="s">
        <v>8</v>
      </c>
      <c r="I68" s="83"/>
      <c r="J68" s="77" t="s">
        <v>9</v>
      </c>
    </row>
    <row r="69" spans="1:11" ht="25.5" x14ac:dyDescent="0.25">
      <c r="A69" s="72">
        <v>428</v>
      </c>
      <c r="B69" s="73">
        <v>45128</v>
      </c>
      <c r="C69" s="73"/>
      <c r="D69" s="74">
        <v>130299633</v>
      </c>
      <c r="E69" s="74" t="s">
        <v>43</v>
      </c>
      <c r="F69" s="74" t="s">
        <v>29</v>
      </c>
      <c r="G69" s="46">
        <v>81420</v>
      </c>
      <c r="H69" s="75" t="s">
        <v>8</v>
      </c>
      <c r="I69" s="76">
        <v>239201</v>
      </c>
      <c r="J69" s="97" t="s">
        <v>9</v>
      </c>
      <c r="K69" s="64"/>
    </row>
    <row r="70" spans="1:11" ht="25.5" x14ac:dyDescent="0.25">
      <c r="A70" s="98">
        <v>554</v>
      </c>
      <c r="B70" s="99">
        <v>45138</v>
      </c>
      <c r="C70" s="99"/>
      <c r="D70" s="100">
        <v>101632526</v>
      </c>
      <c r="E70" s="100" t="s">
        <v>35</v>
      </c>
      <c r="F70" s="100" t="s">
        <v>36</v>
      </c>
      <c r="G70" s="101">
        <v>43200</v>
      </c>
      <c r="H70" s="102" t="s">
        <v>8</v>
      </c>
      <c r="I70" s="103">
        <v>239302</v>
      </c>
      <c r="J70" s="97" t="s">
        <v>9</v>
      </c>
    </row>
    <row r="71" spans="1:11" x14ac:dyDescent="0.25">
      <c r="A71" s="34"/>
      <c r="B71" s="44"/>
      <c r="C71" s="44"/>
      <c r="D71" s="45"/>
      <c r="E71" s="34"/>
      <c r="F71" s="34" t="s">
        <v>18</v>
      </c>
      <c r="G71" s="53">
        <f>SUM(G64:G70)</f>
        <v>223439.5</v>
      </c>
      <c r="H71" s="34"/>
      <c r="I71" s="34"/>
      <c r="J71" s="34"/>
    </row>
    <row r="73" spans="1:11" x14ac:dyDescent="0.25">
      <c r="C73" s="28" t="s">
        <v>32</v>
      </c>
      <c r="D73" s="29"/>
    </row>
    <row r="74" spans="1:11" x14ac:dyDescent="0.25">
      <c r="C74" s="30" t="s">
        <v>31</v>
      </c>
      <c r="D74" s="25"/>
    </row>
  </sheetData>
  <mergeCells count="10">
    <mergeCell ref="A57:J57"/>
    <mergeCell ref="A63:J63"/>
    <mergeCell ref="A11:J11"/>
    <mergeCell ref="B60:D60"/>
    <mergeCell ref="A6:J6"/>
    <mergeCell ref="A5:J5"/>
    <mergeCell ref="A7:J7"/>
    <mergeCell ref="A42:J42"/>
    <mergeCell ref="A51:J51"/>
    <mergeCell ref="A8:J8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JUNIO 2023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2023-08-28T14:57:31Z</cp:lastPrinted>
  <dcterms:created xsi:type="dcterms:W3CDTF">2020-03-03T13:32:30Z</dcterms:created>
  <dcterms:modified xsi:type="dcterms:W3CDTF">2023-08-28T15:00:19Z</dcterms:modified>
</cp:coreProperties>
</file>