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/>
  <c r="D54"/>
  <c r="D47"/>
  <c r="D38"/>
  <c r="D28"/>
  <c r="D18"/>
  <c r="D12"/>
  <c r="J54" l="1"/>
  <c r="J28"/>
  <c r="J18"/>
  <c r="I18"/>
  <c r="H18"/>
  <c r="G18"/>
  <c r="F18"/>
  <c r="I54"/>
  <c r="R72"/>
  <c r="Q72"/>
  <c r="P72"/>
  <c r="O72"/>
  <c r="N72"/>
  <c r="M72"/>
  <c r="L72"/>
  <c r="K72"/>
  <c r="J72"/>
  <c r="I72"/>
  <c r="H72"/>
  <c r="G72"/>
  <c r="F72"/>
  <c r="J12"/>
  <c r="J11" s="1"/>
  <c r="F54"/>
  <c r="H54"/>
  <c r="I12" l="1"/>
  <c r="F12"/>
  <c r="I28"/>
  <c r="I11" l="1"/>
  <c r="H28"/>
  <c r="H11" l="1"/>
  <c r="H85" s="1"/>
  <c r="R19"/>
  <c r="G28"/>
  <c r="G11" l="1"/>
  <c r="G85" s="1"/>
  <c r="R75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J85"/>
  <c r="I85"/>
  <c r="F69" l="1"/>
  <c r="F64"/>
  <c r="F38"/>
  <c r="F28"/>
  <c r="R12"/>
  <c r="F47" l="1"/>
  <c r="F11" s="1"/>
  <c r="F85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<sst xmlns="http://schemas.openxmlformats.org/spreadsheetml/2006/main" count="194" uniqueCount="103">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</sst>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9</xdr:col>
      <xdr:colOff>923059</xdr:colOff>
      <xdr:row>2</xdr:row>
      <xdr:rowOff>32327</xdr:rowOff>
    </xdr:from>
    <xdr:to>
      <xdr:col>11</xdr:col>
      <xdr:colOff>659335</xdr:colOff>
      <xdr:row>4</xdr:row>
      <xdr:rowOff>160102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34082" y="407554"/>
          <a:ext cx="1713435" cy="7483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D1" zoomScale="66" zoomScaleNormal="66" workbookViewId="0">
      <selection activeCell="T5" sqref="T5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14.42578125" customWidth="1"/>
    <col min="4" max="4" width="27.42578125" customWidth="1"/>
    <col min="5" max="5" width="17.28515625" customWidth="1"/>
    <col min="6" max="6" width="23.42578125" customWidth="1"/>
    <col min="7" max="7" width="21.7109375" customWidth="1"/>
    <col min="8" max="8" width="22.7109375" customWidth="1"/>
    <col min="9" max="9" width="20.140625" customWidth="1"/>
    <col min="10" max="10" width="19.5703125" customWidth="1"/>
    <col min="11" max="12" width="10.140625" customWidth="1"/>
    <col min="13" max="13" width="8" customWidth="1"/>
    <col min="18" max="18" width="17.85546875" customWidth="1"/>
  </cols>
  <sheetData>
    <row r="3" spans="3:19" ht="28.5" customHeight="1">
      <c r="C3" s="34" t="s">
        <v>100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>
      <c r="C4" s="36" t="s">
        <v>102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>
      <c r="C5" s="38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9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3:19" ht="25.5" customHeight="1">
      <c r="C9" s="26" t="s">
        <v>66</v>
      </c>
      <c r="D9" s="27" t="s">
        <v>96</v>
      </c>
      <c r="E9" s="27" t="s">
        <v>95</v>
      </c>
      <c r="F9" s="31" t="s">
        <v>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3:19" ht="24" customHeight="1">
      <c r="C10" s="26"/>
      <c r="D10" s="28"/>
      <c r="E10" s="28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>F12+F18+F28+F38+F47+F54+F64+F69+F72</f>
        <v>3384440.4000000004</v>
      </c>
      <c r="G11" s="23">
        <f>G12+G18+G28+G38+G47+G54+G64+G69+G72</f>
        <v>2966115.85</v>
      </c>
      <c r="H11" s="23">
        <f>H12+H18+H28+H38+H47+H54+H64+H69+H72</f>
        <v>4160676.49</v>
      </c>
      <c r="I11" s="23">
        <f>I12+I18+I28+I38+I47+I54+I64+I69+I72</f>
        <v>6808594.9999999991</v>
      </c>
      <c r="J11" s="23">
        <f>J12+J18+J28+J38+J47+J54+J64+J69+J72</f>
        <v>3503395.1700000004</v>
      </c>
      <c r="K11" s="2"/>
      <c r="L11" s="2"/>
      <c r="M11" s="2"/>
      <c r="N11" s="2"/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0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0"/>
        <v>0</v>
      </c>
    </row>
    <row r="15" spans="3:19">
      <c r="C15" s="5" t="s">
        <v>4</v>
      </c>
      <c r="D15" s="6"/>
      <c r="E15" s="6"/>
      <c r="R15" s="21">
        <f t="shared" si="0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R16" s="21">
        <f t="shared" si="0"/>
        <v>1215320.42</v>
      </c>
    </row>
    <row r="17" spans="3:18" ht="15.75">
      <c r="C17" s="5" t="s">
        <v>6</v>
      </c>
      <c r="D17" s="6"/>
      <c r="E17" s="6"/>
      <c r="J17" s="22"/>
      <c r="R17" s="21">
        <f t="shared" si="0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>SUM(F19:F27)</f>
        <v>282389.62</v>
      </c>
      <c r="G18" s="22">
        <f>SUM(G19:G27)</f>
        <v>278858.09999999998</v>
      </c>
      <c r="H18" s="22">
        <f>SUM(H19:H27)</f>
        <v>118734.2</v>
      </c>
      <c r="I18" s="22">
        <f>SUM(I19:I27)</f>
        <v>479637.25</v>
      </c>
      <c r="J18" s="22">
        <f>SUM(J19:J27)</f>
        <v>916391.93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R19" s="21">
        <f>SUM(F19:Q19)</f>
        <v>642142.51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R20" s="21">
        <f>SUM(F20:Q20)</f>
        <v>586578</v>
      </c>
    </row>
    <row r="21" spans="3:18">
      <c r="C21" s="5" t="s">
        <v>10</v>
      </c>
      <c r="D21" s="6"/>
      <c r="E21" s="6"/>
      <c r="F21" s="20"/>
      <c r="G21" s="20"/>
      <c r="H21" s="20"/>
      <c r="J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R22" s="21">
        <f>SUM(F22:Q22)</f>
        <v>66000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</row>
    <row r="24" spans="3:18">
      <c r="C24" s="5" t="s">
        <v>13</v>
      </c>
      <c r="D24" s="6"/>
      <c r="E24" s="6"/>
      <c r="F24" s="20"/>
      <c r="G24" s="20"/>
      <c r="H24" s="20"/>
      <c r="J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R25" s="21">
        <f>SUM(F25:Q25)</f>
        <v>536684.69000000006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R27" s="21">
        <f>SUM(F27:Q27)</f>
        <v>119437.4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R29" s="21">
        <f>SUM(F29:Q29)</f>
        <v>1448748.43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R30" s="21">
        <f>SUM(F30:Q30)</f>
        <v>236963.7</v>
      </c>
    </row>
    <row r="31" spans="3:18">
      <c r="C31" s="5" t="s">
        <v>20</v>
      </c>
      <c r="D31" s="6"/>
      <c r="E31" s="6"/>
      <c r="F31" s="20"/>
      <c r="G31" s="20"/>
      <c r="J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R32" s="21">
        <f>SUM(F32:Q32)</f>
        <v>1971274.96</v>
      </c>
    </row>
    <row r="33" spans="3:18">
      <c r="C33" s="5" t="s">
        <v>22</v>
      </c>
      <c r="D33" s="6"/>
      <c r="E33" s="6"/>
      <c r="G33" s="20"/>
      <c r="H33" s="20"/>
      <c r="J33" s="20"/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R34" s="21">
        <f>SUM(F34:Q34)</f>
        <v>42040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R35">
        <f>SUM(F35:Q35)</f>
        <v>2085127.4200000002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R37" s="21">
        <f>SUM(F37:Q37)</f>
        <v>3513229.88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1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1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1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1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1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1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1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1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R55" s="21">
        <f t="shared" ref="R55:R63" si="2">SUM(F55:Q55)</f>
        <v>419412.94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2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2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2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2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2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2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2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2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3">SUM(F73:F75)</f>
        <v>5377.7</v>
      </c>
      <c r="G72" s="22">
        <f t="shared" si="3"/>
        <v>5078.2700000000004</v>
      </c>
      <c r="H72" s="22">
        <f t="shared" si="3"/>
        <v>0</v>
      </c>
      <c r="I72" s="22">
        <f t="shared" si="3"/>
        <v>10740.06</v>
      </c>
      <c r="J72" s="22">
        <f t="shared" si="3"/>
        <v>8821.2800000000007</v>
      </c>
      <c r="K72" s="22">
        <f t="shared" si="3"/>
        <v>0</v>
      </c>
      <c r="L72" s="22">
        <f t="shared" si="3"/>
        <v>0</v>
      </c>
      <c r="M72" s="22">
        <f t="shared" si="3"/>
        <v>0</v>
      </c>
      <c r="N72" s="22">
        <f t="shared" si="3"/>
        <v>0</v>
      </c>
      <c r="O72" s="22">
        <f t="shared" si="3"/>
        <v>0</v>
      </c>
      <c r="P72" s="22">
        <f t="shared" si="3"/>
        <v>0</v>
      </c>
      <c r="Q72" s="22">
        <f t="shared" si="3"/>
        <v>0</v>
      </c>
      <c r="R72" s="22">
        <f t="shared" si="3"/>
        <v>30017.309999999998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R75" s="21">
        <f>SUM(F75:Q75)</f>
        <v>30017.309999999998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 t="shared" ref="F85:R85" si="4">F76+F11</f>
        <v>3384440.4000000004</v>
      </c>
      <c r="G85" s="8">
        <f t="shared" si="4"/>
        <v>2966115.85</v>
      </c>
      <c r="H85" s="8">
        <f t="shared" si="4"/>
        <v>4160676.49</v>
      </c>
      <c r="I85" s="8">
        <f t="shared" si="4"/>
        <v>6808594.9999999991</v>
      </c>
      <c r="J85" s="8">
        <f t="shared" si="4"/>
        <v>3503395.1700000004</v>
      </c>
      <c r="K85" s="8">
        <f t="shared" si="4"/>
        <v>0</v>
      </c>
      <c r="L85" s="8">
        <f t="shared" si="4"/>
        <v>0</v>
      </c>
      <c r="M85" s="8">
        <f t="shared" si="4"/>
        <v>0</v>
      </c>
      <c r="N85" s="8">
        <f t="shared" si="4"/>
        <v>0</v>
      </c>
      <c r="O85" s="8">
        <f t="shared" si="4"/>
        <v>0</v>
      </c>
      <c r="P85" s="8">
        <f t="shared" si="4"/>
        <v>0</v>
      </c>
      <c r="Q85" s="8">
        <f t="shared" si="4"/>
        <v>0</v>
      </c>
      <c r="R85" s="8">
        <f t="shared" si="4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2023-06-14T12:31:48Z</dcterms:modified>
</cp:coreProperties>
</file>