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MARZO 2023" sheetId="2" r:id="rId1"/>
  </sheets>
  <definedNames>
    <definedName name="_xlnm.Print_Titles" localSheetId="0">'CTAS POR PAGAR MARZO 2023'!$1:$11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1" i="2" l="1"/>
  <c r="G53" i="2" l="1"/>
  <c r="G43" i="2" l="1"/>
  <c r="G64" i="2" l="1"/>
  <c r="G59" i="2"/>
  <c r="J10" i="2" l="1"/>
</calcChain>
</file>

<file path=xl/sharedStrings.xml><?xml version="1.0" encoding="utf-8"?>
<sst xmlns="http://schemas.openxmlformats.org/spreadsheetml/2006/main" count="230" uniqueCount="91">
  <si>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</si>
  <si>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</si>
  <si>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</si>
  <si>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</si>
  <si>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</si>
  <si>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</si>
  <si>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</si>
  <si>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</si>
  <si>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</si>
  <si>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</si>
  <si>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</si>
  <si>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</si>
  <si>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</si>
  <si>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</si>
  <si>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</si>
  <si>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</si>
  <si>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</si>
  <si>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</si>
  <si>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</si>
  <si>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</si>
  <si>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</si>
  <si>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</si>
  <si>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</si>
  <si>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ALIMENTOS</t>
  </si>
  <si>
    <t>MV MEDICAL LAB</t>
  </si>
  <si>
    <t>ALTADIS SRL</t>
  </si>
  <si>
    <t>FACTURAS NO.</t>
  </si>
  <si>
    <t>UTILES MEDICOS</t>
  </si>
  <si>
    <t>IMPRESORA R Y B SRL</t>
  </si>
  <si>
    <t>MAT. IMPRESO</t>
  </si>
  <si>
    <t>A &amp; S IMPORTADORA MEDICA</t>
  </si>
  <si>
    <t>CAASD</t>
  </si>
  <si>
    <t>SERVICIO DE AGUA</t>
  </si>
  <si>
    <t>DIAMELAB</t>
  </si>
  <si>
    <t>SHELVI SRL</t>
  </si>
  <si>
    <t>MAT. MEDICO</t>
  </si>
  <si>
    <t>MAT. DE OFICINA</t>
  </si>
  <si>
    <t>GERENFAR SRL</t>
  </si>
  <si>
    <t>ANESTESIA</t>
  </si>
  <si>
    <t>RONAJUS FARMACEUTICA SRL</t>
  </si>
  <si>
    <t xml:space="preserve">    AUX. DE CONTABILIDAD</t>
  </si>
  <si>
    <t xml:space="preserve">     LIC. NEREYDA  ROMERO </t>
  </si>
  <si>
    <t>S &amp; M DENTAL</t>
  </si>
  <si>
    <t>LEROMED PHARMA SRL</t>
  </si>
  <si>
    <t>COPEM HOSPICLINIC</t>
  </si>
  <si>
    <t>LEANSAN PHARMAS SRL</t>
  </si>
  <si>
    <t>MEDICAMENTO</t>
  </si>
  <si>
    <t>TP COMERCIAL</t>
  </si>
  <si>
    <t>MAT. DE LIMPIEZA</t>
  </si>
  <si>
    <t>CAPELLAN DENTAL C X A</t>
  </si>
  <si>
    <t>EQUIPOS Y ACCESORIOS SRL</t>
  </si>
  <si>
    <t>CLIMASTER SRL</t>
  </si>
  <si>
    <t>COMPRA DE AIRE ACOND.</t>
  </si>
  <si>
    <t>REPUESTO RX</t>
  </si>
  <si>
    <t>AIDSA</t>
  </si>
  <si>
    <t>RESIDUOS BIOMEDICOS</t>
  </si>
  <si>
    <t>LEDTRIC</t>
  </si>
  <si>
    <t>MAT. ELECTRICO</t>
  </si>
  <si>
    <t>SARAPE</t>
  </si>
  <si>
    <t>ROPHARMA SRL</t>
  </si>
  <si>
    <t>PEREZ &amp; PUJOLS MEDICAL SUPPLY, SRL</t>
  </si>
  <si>
    <t>LEON G MUEBLES PARA OFICINA</t>
  </si>
  <si>
    <t>VZ CONTROLES INDUSTRIALES</t>
  </si>
  <si>
    <t xml:space="preserve">MAT. ELECTRICOS </t>
  </si>
  <si>
    <t>HOSPIFAR SRL</t>
  </si>
  <si>
    <t>SOLUSERVICES SAUL SRL</t>
  </si>
  <si>
    <t>REP. AIRE ACOND.</t>
  </si>
  <si>
    <t>SILVER PHARMA SRL</t>
  </si>
  <si>
    <t>DUMAS PHARMACEUTICAS SRL</t>
  </si>
  <si>
    <t>CALMAQUIP DOMINICANA S.A.</t>
  </si>
  <si>
    <t>DOSITEC PHARMA SRL</t>
  </si>
  <si>
    <t>ASOCAOBA</t>
  </si>
  <si>
    <t>ARTICULOS DE PLASTICO</t>
  </si>
  <si>
    <t>CREDIGAS NATIVA</t>
  </si>
  <si>
    <t>REP. AUTOCLAVE</t>
  </si>
  <si>
    <t>GAS</t>
  </si>
  <si>
    <t>SERVICIO GASODOM SRL</t>
  </si>
  <si>
    <t>GASOIL</t>
  </si>
  <si>
    <t>ALTICE DOMINICANA</t>
  </si>
  <si>
    <t>TELEFONO LOCAL</t>
  </si>
  <si>
    <t>BIO-NOVA SRL</t>
  </si>
  <si>
    <t>FARMADAL</t>
  </si>
  <si>
    <t>EMPRESAS CABOD EIRL</t>
  </si>
  <si>
    <t>FARACH, S.A.</t>
  </si>
  <si>
    <t xml:space="preserve">MAIKOL JOSE DE LA ROSA </t>
  </si>
  <si>
    <t>INVERSIONES ENVECO, SRL</t>
  </si>
  <si>
    <t>GRUPO FARMACEUTICO CAR-M</t>
  </si>
  <si>
    <t>INDUGAS SRL</t>
  </si>
  <si>
    <t>OXIGENO</t>
  </si>
  <si>
    <t>SOLUCIONES TECN. EMPRESARIALES</t>
  </si>
  <si>
    <t>ALQUILER DE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</si>
</sst>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164" fontId="13" fillId="0" borderId="14" xfId="0" applyNumberFormat="1" applyFont="1" applyBorder="1"/>
    <xf numFmtId="0" fontId="13" fillId="0" borderId="14" xfId="0" applyFont="1" applyBorder="1"/>
    <xf numFmtId="164" fontId="13" fillId="0" borderId="0" xfId="0" applyNumberFormat="1" applyFont="1"/>
    <xf numFmtId="0" fontId="8" fillId="3" borderId="13" xfId="0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4" fontId="4" fillId="2" borderId="14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164" fontId="4" fillId="6" borderId="16" xfId="0" applyNumberFormat="1" applyFont="1" applyFill="1" applyBorder="1" applyAlignment="1">
      <alignment horizontal="center" vertical="center" wrapText="1"/>
    </xf>
    <xf numFmtId="0" fontId="4" fillId="6" borderId="16" xfId="0" applyNumberFormat="1" applyFont="1" applyFill="1" applyBorder="1" applyAlignment="1">
      <alignment horizontal="center" vertical="center" wrapText="1"/>
    </xf>
    <xf numFmtId="4" fontId="4" fillId="6" borderId="16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4" fontId="4" fillId="5" borderId="15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164" fontId="4" fillId="5" borderId="13" xfId="0" applyNumberFormat="1" applyFont="1" applyFill="1" applyBorder="1" applyAlignment="1">
      <alignment horizontal="center" vertical="center" wrapText="1"/>
    </xf>
    <xf numFmtId="0" fontId="4" fillId="5" borderId="13" xfId="0" applyNumberFormat="1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4" fontId="4" fillId="2" borderId="17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164" fontId="4" fillId="6" borderId="0" xfId="0" applyNumberFormat="1" applyFont="1" applyFill="1" applyBorder="1" applyAlignment="1">
      <alignment horizontal="center" vertical="center" wrapText="1"/>
    </xf>
    <xf numFmtId="4" fontId="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/>
    </xf>
    <xf numFmtId="164" fontId="13" fillId="7" borderId="0" xfId="0" applyNumberFormat="1" applyFont="1" applyFill="1" applyAlignment="1">
      <alignment horizontal="center"/>
    </xf>
    <xf numFmtId="4" fontId="4" fillId="3" borderId="13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4" fontId="8" fillId="2" borderId="1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4" fontId="4" fillId="6" borderId="13" xfId="0" applyNumberFormat="1" applyFont="1" applyFill="1" applyBorder="1" applyAlignment="1">
      <alignment horizontal="center" vertical="center" wrapText="1"/>
    </xf>
    <xf numFmtId="4" fontId="8" fillId="6" borderId="13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/>
    </xf>
    <xf numFmtId="164" fontId="13" fillId="7" borderId="19" xfId="0" applyNumberFormat="1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 vertical="center" wrapText="1"/>
    </xf>
    <xf numFmtId="4" fontId="4" fillId="6" borderId="19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164" fontId="4" fillId="6" borderId="14" xfId="0" applyNumberFormat="1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164" fontId="8" fillId="6" borderId="0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/>
    </xf>
    <xf numFmtId="164" fontId="8" fillId="6" borderId="1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2" fillId="5" borderId="13" xfId="0" applyNumberFormat="1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2</xdr:row>
      <xdr:rowOff>0</xdr:rowOff>
    </xdr:from>
    <xdr:to>
      <xdr:col>5</xdr:col>
      <xdr:colOff>819151</xdr:colOff>
      <xdr:row>5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87"/>
  <sheetViews>
    <sheetView showGridLines="0" tabSelected="1" topLeftCell="A85" zoomScaleNormal="100" workbookViewId="0">
      <selection activeCell="I76" sqref="I76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7.42578125" customWidth="1"/>
    <col min="6" max="6" width="17.28515625" customWidth="1"/>
    <col min="7" max="7" width="15" style="2" customWidth="1"/>
    <col min="8" max="10" width="16.28515625" customWidth="1"/>
  </cols>
  <sheetData>
    <row r="4" spans="1:10" x14ac:dyDescent="0.25">
      <c r="E4" s="28"/>
    </row>
    <row r="6" spans="1:10" ht="21" x14ac:dyDescent="0.35">
      <c r="A6" s="98" t="s">
        <v>20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20.25" x14ac:dyDescent="0.25">
      <c r="A7" s="97" t="s">
        <v>12</v>
      </c>
      <c r="B7" s="97"/>
      <c r="C7" s="97"/>
      <c r="D7" s="97"/>
      <c r="E7" s="97"/>
      <c r="F7" s="97"/>
      <c r="G7" s="97"/>
      <c r="H7" s="97"/>
      <c r="I7" s="97"/>
      <c r="J7" s="97"/>
    </row>
    <row r="8" spans="1:10" ht="20.25" x14ac:dyDescent="0.25">
      <c r="A8" s="99">
        <v>44986</v>
      </c>
      <c r="B8" s="97"/>
      <c r="C8" s="97"/>
      <c r="D8" s="97"/>
      <c r="E8" s="97"/>
      <c r="F8" s="97"/>
      <c r="G8" s="97"/>
      <c r="H8" s="97"/>
      <c r="I8" s="97"/>
      <c r="J8" s="97"/>
    </row>
    <row r="9" spans="1:10" ht="20.25" x14ac:dyDescent="0.25">
      <c r="A9" s="97" t="s">
        <v>16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19.5" thickBot="1" x14ac:dyDescent="0.35">
      <c r="I10" s="27" t="s">
        <v>15</v>
      </c>
      <c r="J10" s="26">
        <f>+G43+G53+G59+G64+G81</f>
        <v>2766602.07</v>
      </c>
    </row>
    <row r="11" spans="1:10" s="8" customFormat="1" ht="39" thickBot="1" x14ac:dyDescent="0.25">
      <c r="A11" s="3" t="s">
        <v>26</v>
      </c>
      <c r="B11" s="4" t="s">
        <v>0</v>
      </c>
      <c r="C11" s="4" t="s">
        <v>10</v>
      </c>
      <c r="D11" s="5" t="s">
        <v>1</v>
      </c>
      <c r="E11" s="5" t="s">
        <v>2</v>
      </c>
      <c r="F11" s="5" t="s">
        <v>3</v>
      </c>
      <c r="G11" s="6" t="s">
        <v>4</v>
      </c>
      <c r="H11" s="5" t="s">
        <v>5</v>
      </c>
      <c r="I11" s="7" t="s">
        <v>7</v>
      </c>
      <c r="J11" s="5" t="s">
        <v>6</v>
      </c>
    </row>
    <row r="12" spans="1:10" s="8" customFormat="1" ht="21.75" thickTop="1" x14ac:dyDescent="0.35">
      <c r="A12" s="93" t="s">
        <v>11</v>
      </c>
      <c r="B12" s="93"/>
      <c r="C12" s="93"/>
      <c r="D12" s="93"/>
      <c r="E12" s="93"/>
      <c r="F12" s="93"/>
      <c r="G12" s="93"/>
      <c r="H12" s="93"/>
      <c r="I12" s="93"/>
      <c r="J12" s="93"/>
    </row>
    <row r="13" spans="1:10" s="8" customFormat="1" ht="25.5" x14ac:dyDescent="0.2">
      <c r="A13" s="63">
        <v>729</v>
      </c>
      <c r="B13" s="64">
        <v>44995</v>
      </c>
      <c r="C13" s="65">
        <v>45017</v>
      </c>
      <c r="D13" s="63">
        <v>131224881</v>
      </c>
      <c r="E13" s="63" t="s">
        <v>59</v>
      </c>
      <c r="F13" s="63" t="s">
        <v>22</v>
      </c>
      <c r="G13" s="66">
        <v>65125</v>
      </c>
      <c r="H13" s="67" t="s">
        <v>8</v>
      </c>
      <c r="I13" s="68">
        <v>234101</v>
      </c>
      <c r="J13" s="69" t="s">
        <v>9</v>
      </c>
    </row>
    <row r="14" spans="1:10" s="8" customFormat="1" ht="25.5" x14ac:dyDescent="0.2">
      <c r="A14" s="54">
        <v>1887</v>
      </c>
      <c r="B14" s="70">
        <v>45001</v>
      </c>
      <c r="C14" s="31">
        <v>45031</v>
      </c>
      <c r="D14" s="54">
        <v>130962121</v>
      </c>
      <c r="E14" s="54" t="s">
        <v>60</v>
      </c>
      <c r="F14" s="63" t="s">
        <v>22</v>
      </c>
      <c r="G14" s="71">
        <v>19460.5</v>
      </c>
      <c r="H14" s="39" t="s">
        <v>8</v>
      </c>
      <c r="I14" s="72">
        <v>234101</v>
      </c>
      <c r="J14" s="73" t="s">
        <v>9</v>
      </c>
    </row>
    <row r="15" spans="1:10" s="8" customFormat="1" ht="25.5" x14ac:dyDescent="0.2">
      <c r="A15" s="16">
        <v>91986</v>
      </c>
      <c r="B15" s="17">
        <v>44991</v>
      </c>
      <c r="C15" s="31">
        <v>45021</v>
      </c>
      <c r="D15" s="16">
        <v>101652251</v>
      </c>
      <c r="E15" s="16" t="s">
        <v>62</v>
      </c>
      <c r="F15" s="16" t="s">
        <v>63</v>
      </c>
      <c r="G15" s="18">
        <v>9522.1299999999992</v>
      </c>
      <c r="H15" s="39" t="s">
        <v>8</v>
      </c>
      <c r="I15" s="72">
        <v>239601</v>
      </c>
      <c r="J15" s="73" t="s">
        <v>9</v>
      </c>
    </row>
    <row r="16" spans="1:10" s="8" customFormat="1" ht="25.5" x14ac:dyDescent="0.2">
      <c r="A16" s="16">
        <v>1996</v>
      </c>
      <c r="B16" s="17">
        <v>45002</v>
      </c>
      <c r="C16" s="31">
        <v>45032</v>
      </c>
      <c r="D16" s="16">
        <v>101718013</v>
      </c>
      <c r="E16" s="16" t="s">
        <v>61</v>
      </c>
      <c r="F16" s="16" t="s">
        <v>36</v>
      </c>
      <c r="G16" s="18">
        <v>94913.89</v>
      </c>
      <c r="H16" s="39" t="s">
        <v>8</v>
      </c>
      <c r="I16" s="72">
        <v>239201</v>
      </c>
      <c r="J16" s="73" t="s">
        <v>9</v>
      </c>
    </row>
    <row r="17" spans="1:10" s="8" customFormat="1" ht="25.5" x14ac:dyDescent="0.2">
      <c r="A17" s="16">
        <v>6279</v>
      </c>
      <c r="B17" s="17">
        <v>45005</v>
      </c>
      <c r="C17" s="31">
        <v>45035</v>
      </c>
      <c r="D17" s="16">
        <v>130578966</v>
      </c>
      <c r="E17" s="16" t="s">
        <v>42</v>
      </c>
      <c r="F17" s="16" t="s">
        <v>27</v>
      </c>
      <c r="G17" s="18">
        <v>13901.7</v>
      </c>
      <c r="H17" s="39" t="s">
        <v>8</v>
      </c>
      <c r="I17" s="72">
        <v>239301</v>
      </c>
      <c r="J17" s="73" t="s">
        <v>9</v>
      </c>
    </row>
    <row r="18" spans="1:10" s="8" customFormat="1" ht="25.5" x14ac:dyDescent="0.2">
      <c r="A18" s="16">
        <v>102</v>
      </c>
      <c r="B18" s="17">
        <v>44995</v>
      </c>
      <c r="C18" s="31">
        <v>45025</v>
      </c>
      <c r="D18" s="16">
        <v>132522443</v>
      </c>
      <c r="E18" s="16" t="s">
        <v>37</v>
      </c>
      <c r="F18" s="16" t="s">
        <v>38</v>
      </c>
      <c r="G18" s="18">
        <v>76000</v>
      </c>
      <c r="H18" s="39" t="s">
        <v>8</v>
      </c>
      <c r="I18" s="72">
        <v>234101</v>
      </c>
      <c r="J18" s="73" t="s">
        <v>9</v>
      </c>
    </row>
    <row r="19" spans="1:10" s="8" customFormat="1" ht="25.5" x14ac:dyDescent="0.2">
      <c r="A19" s="16">
        <v>5174</v>
      </c>
      <c r="B19" s="17">
        <v>45001</v>
      </c>
      <c r="C19" s="31">
        <v>45031</v>
      </c>
      <c r="D19" s="16">
        <v>101625589</v>
      </c>
      <c r="E19" s="16" t="s">
        <v>64</v>
      </c>
      <c r="F19" s="16" t="s">
        <v>22</v>
      </c>
      <c r="G19" s="18">
        <v>17290</v>
      </c>
      <c r="H19" s="39" t="s">
        <v>8</v>
      </c>
      <c r="I19" s="72">
        <v>234101</v>
      </c>
      <c r="J19" s="73" t="s">
        <v>9</v>
      </c>
    </row>
    <row r="20" spans="1:10" s="8" customFormat="1" ht="25.5" x14ac:dyDescent="0.2">
      <c r="A20" s="16">
        <v>3764</v>
      </c>
      <c r="B20" s="17">
        <v>44992</v>
      </c>
      <c r="C20" s="31">
        <v>45022</v>
      </c>
      <c r="D20" s="16">
        <v>131972748</v>
      </c>
      <c r="E20" s="16" t="s">
        <v>51</v>
      </c>
      <c r="F20" s="16" t="s">
        <v>52</v>
      </c>
      <c r="G20" s="18">
        <v>52260</v>
      </c>
      <c r="H20" s="39" t="s">
        <v>8</v>
      </c>
      <c r="I20" s="72">
        <v>265401</v>
      </c>
      <c r="J20" s="73" t="s">
        <v>9</v>
      </c>
    </row>
    <row r="21" spans="1:10" s="8" customFormat="1" ht="25.5" x14ac:dyDescent="0.2">
      <c r="A21" s="16">
        <v>97987</v>
      </c>
      <c r="B21" s="17">
        <v>44986</v>
      </c>
      <c r="C21" s="31">
        <v>45017</v>
      </c>
      <c r="D21" s="16">
        <v>401037272</v>
      </c>
      <c r="E21" s="16" t="s">
        <v>31</v>
      </c>
      <c r="F21" s="16" t="s">
        <v>32</v>
      </c>
      <c r="G21" s="18">
        <v>1060</v>
      </c>
      <c r="H21" s="39" t="s">
        <v>8</v>
      </c>
      <c r="I21" s="72">
        <v>221701</v>
      </c>
      <c r="J21" s="73" t="s">
        <v>9</v>
      </c>
    </row>
    <row r="22" spans="1:10" s="8" customFormat="1" ht="25.5" x14ac:dyDescent="0.2">
      <c r="A22" s="16">
        <v>97986</v>
      </c>
      <c r="B22" s="17">
        <v>44986</v>
      </c>
      <c r="C22" s="31">
        <v>45017</v>
      </c>
      <c r="D22" s="16">
        <v>401037272</v>
      </c>
      <c r="E22" s="16" t="s">
        <v>31</v>
      </c>
      <c r="F22" s="16" t="s">
        <v>32</v>
      </c>
      <c r="G22" s="18">
        <v>3222</v>
      </c>
      <c r="H22" s="39" t="s">
        <v>8</v>
      </c>
      <c r="I22" s="72">
        <v>221701</v>
      </c>
      <c r="J22" s="73" t="s">
        <v>9</v>
      </c>
    </row>
    <row r="23" spans="1:10" s="8" customFormat="1" ht="25.5" x14ac:dyDescent="0.2">
      <c r="A23" s="16">
        <v>106</v>
      </c>
      <c r="B23" s="17">
        <v>44991</v>
      </c>
      <c r="C23" s="31">
        <v>45021</v>
      </c>
      <c r="D23" s="16">
        <v>132379306</v>
      </c>
      <c r="E23" s="16" t="s">
        <v>34</v>
      </c>
      <c r="F23" s="16" t="s">
        <v>48</v>
      </c>
      <c r="G23" s="18">
        <v>123003.2</v>
      </c>
      <c r="H23" s="39" t="s">
        <v>8</v>
      </c>
      <c r="I23" s="72">
        <v>239101</v>
      </c>
      <c r="J23" s="73" t="s">
        <v>9</v>
      </c>
    </row>
    <row r="24" spans="1:10" s="8" customFormat="1" ht="25.5" x14ac:dyDescent="0.2">
      <c r="A24" s="16">
        <v>10248</v>
      </c>
      <c r="B24" s="17">
        <v>45005</v>
      </c>
      <c r="C24" s="31">
        <v>45035</v>
      </c>
      <c r="D24" s="16">
        <v>130663157</v>
      </c>
      <c r="E24" s="16" t="s">
        <v>43</v>
      </c>
      <c r="F24" s="16" t="s">
        <v>35</v>
      </c>
      <c r="G24" s="18">
        <v>20940</v>
      </c>
      <c r="H24" s="39" t="s">
        <v>8</v>
      </c>
      <c r="I24" s="72">
        <v>239301</v>
      </c>
      <c r="J24" s="73" t="s">
        <v>9</v>
      </c>
    </row>
    <row r="25" spans="1:10" s="8" customFormat="1" ht="25.5" x14ac:dyDescent="0.2">
      <c r="A25" s="16">
        <v>15</v>
      </c>
      <c r="B25" s="17">
        <v>44993</v>
      </c>
      <c r="C25" s="31">
        <v>45023</v>
      </c>
      <c r="D25" s="16">
        <v>132423951</v>
      </c>
      <c r="E25" s="16" t="s">
        <v>25</v>
      </c>
      <c r="F25" s="16" t="s">
        <v>53</v>
      </c>
      <c r="G25" s="18">
        <v>111239.92</v>
      </c>
      <c r="H25" s="39" t="s">
        <v>8</v>
      </c>
      <c r="I25" s="59">
        <v>239801</v>
      </c>
      <c r="J25" s="73" t="s">
        <v>9</v>
      </c>
    </row>
    <row r="26" spans="1:10" s="8" customFormat="1" ht="25.5" x14ac:dyDescent="0.2">
      <c r="A26" s="16">
        <v>14028</v>
      </c>
      <c r="B26" s="17">
        <v>44991</v>
      </c>
      <c r="C26" s="31">
        <v>44991</v>
      </c>
      <c r="D26" s="16">
        <v>101572698</v>
      </c>
      <c r="E26" s="16" t="s">
        <v>50</v>
      </c>
      <c r="F26" s="16" t="s">
        <v>36</v>
      </c>
      <c r="G26" s="18">
        <v>7000</v>
      </c>
      <c r="H26" s="39" t="s">
        <v>8</v>
      </c>
      <c r="I26" s="72">
        <v>239201</v>
      </c>
      <c r="J26" s="73" t="s">
        <v>9</v>
      </c>
    </row>
    <row r="27" spans="1:10" s="8" customFormat="1" ht="25.5" x14ac:dyDescent="0.2">
      <c r="A27" s="16">
        <v>28</v>
      </c>
      <c r="B27" s="17">
        <v>44999</v>
      </c>
      <c r="C27" s="31">
        <v>44998</v>
      </c>
      <c r="D27" s="16">
        <v>132129652</v>
      </c>
      <c r="E27" s="16" t="s">
        <v>65</v>
      </c>
      <c r="F27" s="16" t="s">
        <v>66</v>
      </c>
      <c r="G27" s="18">
        <v>23600</v>
      </c>
      <c r="H27" s="39" t="s">
        <v>8</v>
      </c>
      <c r="I27" s="72">
        <v>228706</v>
      </c>
      <c r="J27" s="73" t="s">
        <v>9</v>
      </c>
    </row>
    <row r="28" spans="1:10" s="8" customFormat="1" ht="25.5" x14ac:dyDescent="0.2">
      <c r="A28" s="16">
        <v>2007</v>
      </c>
      <c r="B28" s="17">
        <v>44999</v>
      </c>
      <c r="C28" s="31">
        <v>45029</v>
      </c>
      <c r="D28" s="16">
        <v>101758279</v>
      </c>
      <c r="E28" s="16" t="s">
        <v>54</v>
      </c>
      <c r="F28" s="16" t="s">
        <v>55</v>
      </c>
      <c r="G28" s="18">
        <v>100000</v>
      </c>
      <c r="H28" s="39" t="s">
        <v>8</v>
      </c>
      <c r="I28" s="72">
        <v>234101</v>
      </c>
      <c r="J28" s="73" t="s">
        <v>9</v>
      </c>
    </row>
    <row r="29" spans="1:10" s="8" customFormat="1" ht="25.5" x14ac:dyDescent="0.2">
      <c r="A29" s="16">
        <v>153</v>
      </c>
      <c r="B29" s="17">
        <v>44993</v>
      </c>
      <c r="C29" s="31">
        <v>45023</v>
      </c>
      <c r="D29" s="16">
        <v>131747191</v>
      </c>
      <c r="E29" s="16" t="s">
        <v>68</v>
      </c>
      <c r="F29" s="16" t="s">
        <v>22</v>
      </c>
      <c r="G29" s="18">
        <v>24898</v>
      </c>
      <c r="H29" s="39" t="s">
        <v>8</v>
      </c>
      <c r="I29" s="72">
        <v>234101</v>
      </c>
      <c r="J29" s="73" t="s">
        <v>9</v>
      </c>
    </row>
    <row r="30" spans="1:10" s="8" customFormat="1" ht="25.5" x14ac:dyDescent="0.2">
      <c r="A30" s="16">
        <v>4782</v>
      </c>
      <c r="B30" s="17">
        <v>44992</v>
      </c>
      <c r="C30" s="31">
        <v>45022</v>
      </c>
      <c r="D30" s="16">
        <v>131450148</v>
      </c>
      <c r="E30" s="16" t="s">
        <v>67</v>
      </c>
      <c r="F30" s="16" t="s">
        <v>22</v>
      </c>
      <c r="G30" s="18">
        <v>10875</v>
      </c>
      <c r="H30" s="39" t="s">
        <v>8</v>
      </c>
      <c r="I30" s="72">
        <v>234101</v>
      </c>
      <c r="J30" s="73" t="s">
        <v>9</v>
      </c>
    </row>
    <row r="31" spans="1:10" s="8" customFormat="1" ht="25.5" x14ac:dyDescent="0.2">
      <c r="A31" s="16">
        <v>6223</v>
      </c>
      <c r="B31" s="17">
        <v>44988</v>
      </c>
      <c r="C31" s="31">
        <v>45018</v>
      </c>
      <c r="D31" s="16">
        <v>101028904</v>
      </c>
      <c r="E31" s="16" t="s">
        <v>69</v>
      </c>
      <c r="F31" s="16" t="s">
        <v>74</v>
      </c>
      <c r="G31" s="18">
        <v>322157.7</v>
      </c>
      <c r="H31" s="39" t="s">
        <v>8</v>
      </c>
      <c r="I31" s="72">
        <v>228706</v>
      </c>
      <c r="J31" s="73" t="s">
        <v>9</v>
      </c>
    </row>
    <row r="32" spans="1:10" s="8" customFormat="1" ht="25.5" x14ac:dyDescent="0.2">
      <c r="A32" s="16">
        <v>168279</v>
      </c>
      <c r="B32" s="17">
        <v>45008</v>
      </c>
      <c r="C32" s="31">
        <v>45023</v>
      </c>
      <c r="D32" s="16">
        <v>101122439</v>
      </c>
      <c r="E32" s="16" t="s">
        <v>73</v>
      </c>
      <c r="F32" s="16" t="s">
        <v>75</v>
      </c>
      <c r="G32" s="18">
        <v>25602</v>
      </c>
      <c r="H32" s="39" t="s">
        <v>8</v>
      </c>
      <c r="I32" s="72">
        <v>237104</v>
      </c>
      <c r="J32" s="73" t="s">
        <v>9</v>
      </c>
    </row>
    <row r="33" spans="1:10" s="8" customFormat="1" ht="25.5" x14ac:dyDescent="0.2">
      <c r="A33" s="16">
        <v>50</v>
      </c>
      <c r="B33" s="17">
        <v>45001</v>
      </c>
      <c r="C33" s="31">
        <v>45011</v>
      </c>
      <c r="D33" s="16">
        <v>130276048</v>
      </c>
      <c r="E33" s="16" t="s">
        <v>76</v>
      </c>
      <c r="F33" s="16" t="s">
        <v>77</v>
      </c>
      <c r="G33" s="18">
        <v>44320</v>
      </c>
      <c r="H33" s="39" t="s">
        <v>8</v>
      </c>
      <c r="I33" s="72">
        <v>237102</v>
      </c>
      <c r="J33" s="73" t="s">
        <v>9</v>
      </c>
    </row>
    <row r="34" spans="1:10" s="8" customFormat="1" ht="25.5" x14ac:dyDescent="0.2">
      <c r="A34" s="16">
        <v>10993</v>
      </c>
      <c r="B34" s="17">
        <v>44990</v>
      </c>
      <c r="C34" s="31">
        <v>45021</v>
      </c>
      <c r="D34" s="16"/>
      <c r="E34" s="16" t="s">
        <v>78</v>
      </c>
      <c r="F34" s="16" t="s">
        <v>79</v>
      </c>
      <c r="G34" s="18">
        <v>15470</v>
      </c>
      <c r="H34" s="39" t="s">
        <v>8</v>
      </c>
      <c r="I34" s="72">
        <v>221301</v>
      </c>
      <c r="J34" s="73" t="s">
        <v>9</v>
      </c>
    </row>
    <row r="35" spans="1:10" s="8" customFormat="1" ht="25.5" x14ac:dyDescent="0.2">
      <c r="A35" s="41">
        <v>11013</v>
      </c>
      <c r="B35" s="42">
        <v>45007</v>
      </c>
      <c r="C35" s="42">
        <v>45037</v>
      </c>
      <c r="D35" s="43">
        <v>131354238</v>
      </c>
      <c r="E35" s="43" t="s">
        <v>80</v>
      </c>
      <c r="F35" s="43" t="s">
        <v>21</v>
      </c>
      <c r="G35" s="101">
        <v>32952.04</v>
      </c>
      <c r="H35" s="102" t="s">
        <v>8</v>
      </c>
      <c r="I35" s="103">
        <v>237203</v>
      </c>
      <c r="J35" s="104" t="s">
        <v>9</v>
      </c>
    </row>
    <row r="36" spans="1:10" s="8" customFormat="1" ht="25.5" x14ac:dyDescent="0.2">
      <c r="A36" s="16">
        <v>1228</v>
      </c>
      <c r="B36" s="17">
        <v>45000</v>
      </c>
      <c r="C36" s="31">
        <v>45030</v>
      </c>
      <c r="D36" s="16">
        <v>130019322</v>
      </c>
      <c r="E36" s="16" t="s">
        <v>82</v>
      </c>
      <c r="F36" s="16" t="s">
        <v>48</v>
      </c>
      <c r="G36" s="18">
        <v>14396</v>
      </c>
      <c r="H36" s="39" t="s">
        <v>8</v>
      </c>
      <c r="I36" s="72">
        <v>239101</v>
      </c>
      <c r="J36" s="73" t="s">
        <v>9</v>
      </c>
    </row>
    <row r="37" spans="1:10" s="8" customFormat="1" ht="25.5" x14ac:dyDescent="0.2">
      <c r="A37" s="16">
        <v>60011</v>
      </c>
      <c r="B37" s="17">
        <v>45007</v>
      </c>
      <c r="C37" s="31">
        <v>45037</v>
      </c>
      <c r="D37" s="16">
        <v>101062088</v>
      </c>
      <c r="E37" s="16" t="s">
        <v>83</v>
      </c>
      <c r="F37" s="16" t="s">
        <v>22</v>
      </c>
      <c r="G37" s="18">
        <v>55002</v>
      </c>
      <c r="H37" s="39" t="s">
        <v>8</v>
      </c>
      <c r="I37" s="72">
        <v>234101</v>
      </c>
      <c r="J37" s="73" t="s">
        <v>9</v>
      </c>
    </row>
    <row r="38" spans="1:10" s="8" customFormat="1" ht="25.5" x14ac:dyDescent="0.2">
      <c r="A38" s="16">
        <v>311</v>
      </c>
      <c r="B38" s="17">
        <v>45015</v>
      </c>
      <c r="C38" s="31">
        <v>45046</v>
      </c>
      <c r="D38" s="16">
        <v>40220599878</v>
      </c>
      <c r="E38" s="16" t="s">
        <v>84</v>
      </c>
      <c r="F38" s="16" t="s">
        <v>23</v>
      </c>
      <c r="G38" s="18">
        <v>23730</v>
      </c>
      <c r="H38" s="39" t="s">
        <v>8</v>
      </c>
      <c r="I38" s="72">
        <v>231111</v>
      </c>
      <c r="J38" s="73" t="s">
        <v>9</v>
      </c>
    </row>
    <row r="39" spans="1:10" s="8" customFormat="1" ht="25.5" x14ac:dyDescent="0.2">
      <c r="A39" s="16">
        <v>741</v>
      </c>
      <c r="B39" s="17">
        <v>45007</v>
      </c>
      <c r="C39" s="31">
        <v>45037</v>
      </c>
      <c r="D39" s="16">
        <v>131224881</v>
      </c>
      <c r="E39" s="16" t="s">
        <v>59</v>
      </c>
      <c r="F39" s="16" t="s">
        <v>35</v>
      </c>
      <c r="G39" s="18">
        <v>103255</v>
      </c>
      <c r="H39" s="39" t="s">
        <v>8</v>
      </c>
      <c r="I39" s="59">
        <v>239301</v>
      </c>
      <c r="J39" s="73" t="s">
        <v>9</v>
      </c>
    </row>
    <row r="40" spans="1:10" s="8" customFormat="1" ht="25.5" x14ac:dyDescent="0.2">
      <c r="A40" s="16">
        <v>6433</v>
      </c>
      <c r="B40" s="17">
        <v>45014</v>
      </c>
      <c r="C40" s="31">
        <v>45044</v>
      </c>
      <c r="D40" s="16">
        <v>130578966</v>
      </c>
      <c r="E40" s="16" t="s">
        <v>42</v>
      </c>
      <c r="F40" s="16" t="s">
        <v>27</v>
      </c>
      <c r="G40" s="18">
        <v>64450.99</v>
      </c>
      <c r="H40" s="39" t="s">
        <v>8</v>
      </c>
      <c r="I40" s="72">
        <v>239301</v>
      </c>
      <c r="J40" s="73" t="s">
        <v>9</v>
      </c>
    </row>
    <row r="41" spans="1:10" s="8" customFormat="1" ht="25.5" x14ac:dyDescent="0.2">
      <c r="A41" s="16">
        <v>1252</v>
      </c>
      <c r="B41" s="17">
        <v>45015</v>
      </c>
      <c r="C41" s="31">
        <v>45015</v>
      </c>
      <c r="D41" s="16">
        <v>101759739</v>
      </c>
      <c r="E41" s="16" t="s">
        <v>89</v>
      </c>
      <c r="F41" s="16" t="s">
        <v>90</v>
      </c>
      <c r="G41" s="18">
        <v>32795.15</v>
      </c>
      <c r="H41" s="39" t="s">
        <v>8</v>
      </c>
      <c r="I41" s="72">
        <v>239302</v>
      </c>
      <c r="J41" s="73" t="s">
        <v>9</v>
      </c>
    </row>
    <row r="42" spans="1:10" s="8" customFormat="1" ht="24.75" customHeight="1" x14ac:dyDescent="0.2">
      <c r="A42" s="77">
        <v>40137</v>
      </c>
      <c r="B42" s="78">
        <v>44991</v>
      </c>
      <c r="C42" s="78">
        <v>45022</v>
      </c>
      <c r="D42" s="77">
        <v>130378657</v>
      </c>
      <c r="E42" s="77" t="s">
        <v>49</v>
      </c>
      <c r="F42" s="77" t="s">
        <v>35</v>
      </c>
      <c r="G42" s="79">
        <v>4965.4399999999996</v>
      </c>
      <c r="H42" s="32" t="s">
        <v>8</v>
      </c>
      <c r="I42" s="105">
        <v>239301</v>
      </c>
      <c r="J42" s="106" t="s">
        <v>9</v>
      </c>
    </row>
    <row r="43" spans="1:10" s="8" customFormat="1" ht="20.100000000000001" customHeight="1" x14ac:dyDescent="0.2">
      <c r="A43" s="19"/>
      <c r="B43" s="20"/>
      <c r="C43" s="20"/>
      <c r="D43" s="19"/>
      <c r="E43" s="19"/>
      <c r="F43" s="21" t="s">
        <v>18</v>
      </c>
      <c r="G43" s="22">
        <f>SUM(G13:G42)</f>
        <v>1513407.66</v>
      </c>
      <c r="H43" s="23"/>
      <c r="I43" s="23"/>
      <c r="J43" s="23"/>
    </row>
    <row r="44" spans="1:10" s="8" customFormat="1" ht="20.100000000000001" customHeight="1" x14ac:dyDescent="0.2">
      <c r="A44" s="16"/>
      <c r="B44" s="17"/>
      <c r="C44" s="17"/>
      <c r="D44" s="16"/>
      <c r="E44" s="16"/>
      <c r="F44" s="16"/>
      <c r="G44" s="18"/>
      <c r="H44" s="18"/>
      <c r="I44" s="18"/>
      <c r="J44" s="18"/>
    </row>
    <row r="45" spans="1:10" ht="21" x14ac:dyDescent="0.35">
      <c r="A45" s="93" t="s">
        <v>13</v>
      </c>
      <c r="B45" s="93"/>
      <c r="C45" s="93"/>
      <c r="D45" s="93"/>
      <c r="E45" s="93"/>
      <c r="F45" s="93"/>
      <c r="G45" s="93"/>
      <c r="H45" s="93"/>
      <c r="I45" s="93"/>
      <c r="J45" s="93"/>
    </row>
    <row r="46" spans="1:10" ht="25.5" x14ac:dyDescent="0.25">
      <c r="A46" s="74">
        <v>1220</v>
      </c>
      <c r="B46" s="64">
        <v>44992</v>
      </c>
      <c r="C46" s="65">
        <v>45052</v>
      </c>
      <c r="D46" s="63">
        <v>130505667</v>
      </c>
      <c r="E46" s="63" t="s">
        <v>30</v>
      </c>
      <c r="F46" s="74" t="s">
        <v>35</v>
      </c>
      <c r="G46" s="66">
        <v>64846.8</v>
      </c>
      <c r="H46" s="67" t="s">
        <v>8</v>
      </c>
      <c r="I46" s="76">
        <v>234102</v>
      </c>
      <c r="J46" s="75" t="s">
        <v>9</v>
      </c>
    </row>
    <row r="47" spans="1:10" ht="25.5" x14ac:dyDescent="0.25">
      <c r="A47" s="16">
        <v>253</v>
      </c>
      <c r="B47" s="17">
        <v>44993</v>
      </c>
      <c r="C47" s="31">
        <v>45053</v>
      </c>
      <c r="D47" s="16">
        <v>131684114</v>
      </c>
      <c r="E47" s="16" t="s">
        <v>56</v>
      </c>
      <c r="F47" s="16" t="s">
        <v>57</v>
      </c>
      <c r="G47" s="18">
        <v>41347.199999999997</v>
      </c>
      <c r="H47" s="39" t="s">
        <v>8</v>
      </c>
      <c r="I47" s="72">
        <v>239601</v>
      </c>
      <c r="J47" s="40" t="s">
        <v>9</v>
      </c>
    </row>
    <row r="48" spans="1:10" ht="25.5" x14ac:dyDescent="0.25">
      <c r="A48" s="80">
        <v>424969</v>
      </c>
      <c r="B48" s="81">
        <v>44989</v>
      </c>
      <c r="C48" s="81">
        <v>45071</v>
      </c>
      <c r="D48" s="80">
        <v>430109592</v>
      </c>
      <c r="E48" s="80" t="s">
        <v>71</v>
      </c>
      <c r="F48" s="54" t="s">
        <v>72</v>
      </c>
      <c r="G48" s="71">
        <v>23088</v>
      </c>
      <c r="H48" s="39" t="s">
        <v>8</v>
      </c>
      <c r="I48" s="72">
        <v>235501</v>
      </c>
      <c r="J48" s="73" t="s">
        <v>9</v>
      </c>
    </row>
    <row r="49" spans="1:10" x14ac:dyDescent="0.25">
      <c r="A49" s="16"/>
      <c r="B49" s="17"/>
      <c r="C49" s="31"/>
      <c r="D49" s="16"/>
      <c r="E49" s="16"/>
      <c r="F49" s="16"/>
      <c r="G49" s="18"/>
      <c r="H49" s="39"/>
      <c r="I49" s="59"/>
      <c r="J49" s="40"/>
    </row>
    <row r="50" spans="1:10" ht="25.5" x14ac:dyDescent="0.25">
      <c r="A50" s="29">
        <v>3696</v>
      </c>
      <c r="B50" s="30">
        <v>45001</v>
      </c>
      <c r="C50" s="31">
        <v>45061</v>
      </c>
      <c r="D50" s="29">
        <v>131788998</v>
      </c>
      <c r="E50" s="29" t="s">
        <v>44</v>
      </c>
      <c r="F50" s="29" t="s">
        <v>22</v>
      </c>
      <c r="G50" s="18">
        <v>26750</v>
      </c>
      <c r="H50" s="39" t="s">
        <v>8</v>
      </c>
      <c r="I50" s="34">
        <v>234101</v>
      </c>
      <c r="J50" s="40" t="s">
        <v>9</v>
      </c>
    </row>
    <row r="51" spans="1:10" ht="25.5" x14ac:dyDescent="0.25">
      <c r="A51" s="41">
        <v>12176</v>
      </c>
      <c r="B51" s="42">
        <v>45001</v>
      </c>
      <c r="C51" s="42">
        <v>45062</v>
      </c>
      <c r="D51" s="43">
        <v>130301166</v>
      </c>
      <c r="E51" s="43" t="s">
        <v>81</v>
      </c>
      <c r="F51" s="43" t="s">
        <v>21</v>
      </c>
      <c r="G51" s="82">
        <v>51964</v>
      </c>
      <c r="H51" s="44" t="s">
        <v>8</v>
      </c>
      <c r="I51" s="45">
        <v>237203</v>
      </c>
      <c r="J51" s="38" t="s">
        <v>9</v>
      </c>
    </row>
    <row r="52" spans="1:10" ht="24.95" customHeight="1" x14ac:dyDescent="0.25">
      <c r="A52" s="107">
        <v>425455</v>
      </c>
      <c r="B52" s="108">
        <v>45014</v>
      </c>
      <c r="C52" s="108">
        <v>45074</v>
      </c>
      <c r="D52" s="107">
        <v>430109592</v>
      </c>
      <c r="E52" s="107" t="s">
        <v>71</v>
      </c>
      <c r="F52" s="109" t="s">
        <v>23</v>
      </c>
      <c r="G52" s="110">
        <v>8326.7099999999991</v>
      </c>
      <c r="H52" s="111" t="s">
        <v>8</v>
      </c>
      <c r="I52" s="112">
        <v>23111</v>
      </c>
      <c r="J52" s="113" t="s">
        <v>9</v>
      </c>
    </row>
    <row r="53" spans="1:10" ht="24.95" customHeight="1" x14ac:dyDescent="0.25">
      <c r="A53" s="55"/>
      <c r="B53" s="60"/>
      <c r="C53" s="60"/>
      <c r="D53" s="61"/>
      <c r="E53" s="49"/>
      <c r="F53" s="49" t="s">
        <v>18</v>
      </c>
      <c r="G53" s="62">
        <f>SUM(G46:G52)</f>
        <v>216322.71</v>
      </c>
      <c r="H53" s="49"/>
      <c r="I53" s="49"/>
      <c r="J53" s="49"/>
    </row>
    <row r="54" spans="1:10" ht="24.95" customHeight="1" x14ac:dyDescent="0.25">
      <c r="A54" s="50"/>
      <c r="B54" s="51"/>
      <c r="C54" s="51"/>
      <c r="D54" s="52"/>
      <c r="E54" s="50"/>
      <c r="F54" s="50"/>
      <c r="G54" s="53"/>
      <c r="H54" s="54"/>
      <c r="I54" s="54"/>
      <c r="J54" s="54"/>
    </row>
    <row r="55" spans="1:10" ht="21" x14ac:dyDescent="0.35">
      <c r="A55" s="100" t="s">
        <v>14</v>
      </c>
      <c r="B55" s="100"/>
      <c r="C55" s="100"/>
      <c r="D55" s="100"/>
      <c r="E55" s="100"/>
      <c r="F55" s="100"/>
      <c r="G55" s="100"/>
      <c r="H55" s="100"/>
      <c r="I55" s="100"/>
      <c r="J55" s="100"/>
    </row>
    <row r="56" spans="1:10" x14ac:dyDescent="0.25">
      <c r="A56" s="16"/>
      <c r="B56" s="17"/>
      <c r="C56" s="17"/>
      <c r="D56" s="16"/>
      <c r="E56" s="16"/>
      <c r="F56" s="16"/>
      <c r="G56" s="18"/>
      <c r="H56" s="39"/>
      <c r="I56" s="72"/>
      <c r="J56" s="73"/>
    </row>
    <row r="57" spans="1:10" x14ac:dyDescent="0.25">
      <c r="A57" s="54"/>
      <c r="B57" s="70"/>
      <c r="C57" s="31"/>
      <c r="D57" s="54"/>
      <c r="E57" s="54"/>
      <c r="F57" s="54"/>
      <c r="G57" s="18"/>
      <c r="H57" s="39"/>
      <c r="I57" s="72"/>
      <c r="J57" s="73"/>
    </row>
    <row r="58" spans="1:10" x14ac:dyDescent="0.25">
      <c r="A58" s="114"/>
      <c r="B58" s="115"/>
      <c r="C58" s="46"/>
      <c r="D58" s="114"/>
      <c r="E58" s="114"/>
      <c r="F58" s="114"/>
      <c r="G58" s="47"/>
      <c r="H58" s="48"/>
      <c r="I58" s="116"/>
      <c r="J58" s="117"/>
    </row>
    <row r="59" spans="1:10" ht="21" customHeight="1" x14ac:dyDescent="0.25">
      <c r="A59" s="55"/>
      <c r="B59" s="55"/>
      <c r="C59" s="55"/>
      <c r="D59" s="55"/>
      <c r="E59" s="55"/>
      <c r="F59" s="55" t="s">
        <v>18</v>
      </c>
      <c r="G59" s="56">
        <f>SUM(G56:G58)</f>
        <v>0</v>
      </c>
      <c r="H59" s="55"/>
      <c r="I59" s="55"/>
      <c r="J59" s="55"/>
    </row>
    <row r="60" spans="1:10" ht="21" customHeight="1" x14ac:dyDescent="0.25">
      <c r="A60" s="57"/>
      <c r="B60" s="57"/>
      <c r="C60" s="57"/>
      <c r="D60" s="57"/>
      <c r="E60" s="57"/>
      <c r="F60" s="57"/>
      <c r="G60" s="58"/>
      <c r="H60" s="57"/>
      <c r="I60" s="57"/>
      <c r="J60" s="57"/>
    </row>
    <row r="61" spans="1:10" ht="21" x14ac:dyDescent="0.35">
      <c r="A61" s="92" t="s">
        <v>17</v>
      </c>
      <c r="B61" s="92"/>
      <c r="C61" s="92"/>
      <c r="D61" s="92"/>
      <c r="E61" s="92"/>
      <c r="F61" s="92"/>
      <c r="G61" s="92"/>
      <c r="H61" s="92"/>
      <c r="I61" s="92"/>
      <c r="J61" s="92"/>
    </row>
    <row r="62" spans="1:10" x14ac:dyDescent="0.25">
      <c r="A62" s="9"/>
      <c r="B62" s="10"/>
      <c r="C62" s="10"/>
      <c r="D62" s="11"/>
      <c r="E62" s="11"/>
      <c r="F62" s="11"/>
      <c r="G62" s="12"/>
      <c r="H62" s="10"/>
      <c r="I62" s="33"/>
      <c r="J62" s="15"/>
    </row>
    <row r="63" spans="1:10" x14ac:dyDescent="0.25">
      <c r="A63" s="13"/>
      <c r="B63" s="94"/>
      <c r="C63" s="95"/>
      <c r="D63" s="96"/>
      <c r="E63" s="13"/>
      <c r="F63" s="13"/>
      <c r="G63" s="14"/>
      <c r="H63" s="14"/>
      <c r="I63" s="14"/>
      <c r="J63" s="14"/>
    </row>
    <row r="64" spans="1:10" x14ac:dyDescent="0.25">
      <c r="A64" s="123"/>
      <c r="B64" s="123"/>
      <c r="C64" s="123"/>
      <c r="D64" s="123"/>
      <c r="E64" s="123"/>
      <c r="F64" s="55" t="s">
        <v>18</v>
      </c>
      <c r="G64" s="124">
        <f>SUM(G62:G63)</f>
        <v>0</v>
      </c>
      <c r="H64" s="123"/>
      <c r="I64" s="123"/>
      <c r="J64" s="123"/>
    </row>
    <row r="65" spans="1:10" ht="21" x14ac:dyDescent="0.35">
      <c r="A65" s="93" t="s">
        <v>19</v>
      </c>
      <c r="B65" s="93"/>
      <c r="C65" s="93"/>
      <c r="D65" s="93"/>
      <c r="E65" s="93"/>
      <c r="F65" s="93"/>
      <c r="G65" s="93"/>
      <c r="H65" s="93"/>
      <c r="I65" s="93"/>
      <c r="J65" s="93"/>
    </row>
    <row r="66" spans="1:10" ht="25.5" x14ac:dyDescent="0.25">
      <c r="A66" s="63">
        <v>1003</v>
      </c>
      <c r="B66" s="64">
        <v>44992</v>
      </c>
      <c r="C66" s="64">
        <v>45112</v>
      </c>
      <c r="D66" s="63">
        <v>130537412</v>
      </c>
      <c r="E66" s="63" t="s">
        <v>39</v>
      </c>
      <c r="F66" s="63" t="s">
        <v>46</v>
      </c>
      <c r="G66" s="66">
        <v>108824</v>
      </c>
      <c r="H66" s="67" t="s">
        <v>8</v>
      </c>
      <c r="I66" s="126">
        <v>234101</v>
      </c>
      <c r="J66" s="69" t="s">
        <v>9</v>
      </c>
    </row>
    <row r="67" spans="1:10" ht="25.5" x14ac:dyDescent="0.25">
      <c r="A67" s="54">
        <v>82</v>
      </c>
      <c r="B67" s="70">
        <v>44987</v>
      </c>
      <c r="C67" s="31"/>
      <c r="D67" s="54">
        <v>132411252</v>
      </c>
      <c r="E67" s="54" t="s">
        <v>58</v>
      </c>
      <c r="F67" s="54" t="s">
        <v>23</v>
      </c>
      <c r="G67" s="71">
        <v>106674.92</v>
      </c>
      <c r="H67" s="39" t="s">
        <v>8</v>
      </c>
      <c r="I67" s="72">
        <v>231101</v>
      </c>
      <c r="J67" s="73" t="s">
        <v>9</v>
      </c>
    </row>
    <row r="68" spans="1:10" ht="25.5" x14ac:dyDescent="0.25">
      <c r="A68" s="41">
        <v>567</v>
      </c>
      <c r="B68" s="42">
        <v>45002</v>
      </c>
      <c r="C68" s="42"/>
      <c r="D68" s="43">
        <v>132346132</v>
      </c>
      <c r="E68" s="43" t="s">
        <v>24</v>
      </c>
      <c r="F68" s="43" t="s">
        <v>21</v>
      </c>
      <c r="G68" s="101">
        <v>103325.1</v>
      </c>
      <c r="H68" s="102" t="s">
        <v>8</v>
      </c>
      <c r="I68" s="103">
        <v>237203</v>
      </c>
      <c r="J68" s="104" t="s">
        <v>9</v>
      </c>
    </row>
    <row r="69" spans="1:10" ht="25.5" x14ac:dyDescent="0.25">
      <c r="A69" s="83">
        <v>150</v>
      </c>
      <c r="B69" s="84">
        <v>44993</v>
      </c>
      <c r="C69" s="84"/>
      <c r="D69" s="83">
        <v>131060031</v>
      </c>
      <c r="E69" s="83" t="s">
        <v>28</v>
      </c>
      <c r="F69" s="83" t="s">
        <v>29</v>
      </c>
      <c r="G69" s="85">
        <v>47790</v>
      </c>
      <c r="H69" s="86" t="s">
        <v>8</v>
      </c>
      <c r="I69" s="87">
        <v>222201</v>
      </c>
      <c r="J69" s="118" t="s">
        <v>9</v>
      </c>
    </row>
    <row r="70" spans="1:10" ht="25.5" x14ac:dyDescent="0.25">
      <c r="A70" s="73">
        <v>238</v>
      </c>
      <c r="B70" s="119">
        <v>45000</v>
      </c>
      <c r="C70" s="119"/>
      <c r="D70" s="73">
        <v>130106772</v>
      </c>
      <c r="E70" s="73" t="s">
        <v>70</v>
      </c>
      <c r="F70" s="16" t="s">
        <v>35</v>
      </c>
      <c r="G70" s="18">
        <v>27470.400000000001</v>
      </c>
      <c r="H70" s="39" t="s">
        <v>8</v>
      </c>
      <c r="I70" s="72">
        <v>239301</v>
      </c>
      <c r="J70" s="73" t="s">
        <v>9</v>
      </c>
    </row>
    <row r="71" spans="1:10" ht="25.5" x14ac:dyDescent="0.25">
      <c r="A71" s="54">
        <v>89</v>
      </c>
      <c r="B71" s="70">
        <v>45009</v>
      </c>
      <c r="C71" s="31"/>
      <c r="D71" s="54">
        <v>132411252</v>
      </c>
      <c r="E71" s="54" t="s">
        <v>58</v>
      </c>
      <c r="F71" s="54" t="s">
        <v>23</v>
      </c>
      <c r="G71" s="71">
        <v>19200</v>
      </c>
      <c r="H71" s="39" t="s">
        <v>8</v>
      </c>
      <c r="I71" s="72">
        <v>231101</v>
      </c>
      <c r="J71" s="73" t="s">
        <v>9</v>
      </c>
    </row>
    <row r="72" spans="1:10" ht="25.5" x14ac:dyDescent="0.25">
      <c r="A72" s="16">
        <v>227</v>
      </c>
      <c r="B72" s="17">
        <v>44992</v>
      </c>
      <c r="C72" s="31"/>
      <c r="D72" s="16">
        <v>131394592</v>
      </c>
      <c r="E72" s="16" t="s">
        <v>45</v>
      </c>
      <c r="F72" s="16" t="s">
        <v>46</v>
      </c>
      <c r="G72" s="18">
        <v>166500</v>
      </c>
      <c r="H72" s="39" t="s">
        <v>8</v>
      </c>
      <c r="I72" s="72">
        <v>234101</v>
      </c>
      <c r="J72" s="73" t="s">
        <v>9</v>
      </c>
    </row>
    <row r="73" spans="1:10" ht="25.5" x14ac:dyDescent="0.25">
      <c r="A73" s="16">
        <v>403</v>
      </c>
      <c r="B73" s="17">
        <v>44987</v>
      </c>
      <c r="C73" s="31"/>
      <c r="D73" s="16">
        <v>130299633</v>
      </c>
      <c r="E73" s="16" t="s">
        <v>47</v>
      </c>
      <c r="F73" s="16" t="s">
        <v>36</v>
      </c>
      <c r="G73" s="18">
        <v>55082.400000000001</v>
      </c>
      <c r="H73" s="39" t="s">
        <v>8</v>
      </c>
      <c r="I73" s="72">
        <v>239201</v>
      </c>
      <c r="J73" s="73" t="s">
        <v>9</v>
      </c>
    </row>
    <row r="74" spans="1:10" ht="25.5" x14ac:dyDescent="0.25">
      <c r="A74" s="16">
        <v>49082</v>
      </c>
      <c r="B74" s="17">
        <v>45002</v>
      </c>
      <c r="C74" s="31"/>
      <c r="D74" s="16">
        <v>101808731</v>
      </c>
      <c r="E74" s="16" t="s">
        <v>33</v>
      </c>
      <c r="F74" s="16" t="s">
        <v>21</v>
      </c>
      <c r="G74" s="18">
        <v>27516.799999999999</v>
      </c>
      <c r="H74" s="39" t="s">
        <v>8</v>
      </c>
      <c r="I74" s="72">
        <v>237203</v>
      </c>
      <c r="J74" s="73" t="s">
        <v>9</v>
      </c>
    </row>
    <row r="75" spans="1:10" ht="25.5" x14ac:dyDescent="0.25">
      <c r="A75" s="54">
        <v>84</v>
      </c>
      <c r="B75" s="70">
        <v>44991</v>
      </c>
      <c r="C75" s="31"/>
      <c r="D75" s="54">
        <v>132411252</v>
      </c>
      <c r="E75" s="54" t="s">
        <v>58</v>
      </c>
      <c r="F75" s="54" t="s">
        <v>72</v>
      </c>
      <c r="G75" s="71">
        <v>88950.080000000002</v>
      </c>
      <c r="H75" s="39" t="s">
        <v>8</v>
      </c>
      <c r="I75" s="72">
        <v>235501</v>
      </c>
      <c r="J75" s="73" t="s">
        <v>9</v>
      </c>
    </row>
    <row r="76" spans="1:10" ht="25.5" x14ac:dyDescent="0.25">
      <c r="A76" s="88">
        <v>548</v>
      </c>
      <c r="B76" s="89">
        <v>44991</v>
      </c>
      <c r="C76" s="89"/>
      <c r="D76" s="88">
        <v>132346132</v>
      </c>
      <c r="E76" s="88" t="s">
        <v>24</v>
      </c>
      <c r="F76" s="88" t="s">
        <v>21</v>
      </c>
      <c r="G76" s="71">
        <v>27996</v>
      </c>
      <c r="H76" s="120" t="s">
        <v>8</v>
      </c>
      <c r="I76" s="121">
        <v>237203</v>
      </c>
      <c r="J76" s="73" t="s">
        <v>9</v>
      </c>
    </row>
    <row r="77" spans="1:10" ht="25.5" x14ac:dyDescent="0.25">
      <c r="A77" s="16">
        <v>270</v>
      </c>
      <c r="B77" s="17">
        <v>45016</v>
      </c>
      <c r="C77" s="31"/>
      <c r="D77" s="16">
        <v>132313895</v>
      </c>
      <c r="E77" s="16" t="s">
        <v>85</v>
      </c>
      <c r="F77" s="16" t="s">
        <v>46</v>
      </c>
      <c r="G77" s="18">
        <v>149400</v>
      </c>
      <c r="H77" s="39" t="s">
        <v>8</v>
      </c>
      <c r="I77" s="72">
        <v>234101</v>
      </c>
      <c r="J77" s="73" t="s">
        <v>9</v>
      </c>
    </row>
    <row r="78" spans="1:10" ht="25.5" x14ac:dyDescent="0.25">
      <c r="A78" s="73">
        <v>2523</v>
      </c>
      <c r="B78" s="119">
        <v>45008</v>
      </c>
      <c r="C78" s="119"/>
      <c r="D78" s="73">
        <v>130186121</v>
      </c>
      <c r="E78" s="73" t="s">
        <v>86</v>
      </c>
      <c r="F78" s="16" t="s">
        <v>35</v>
      </c>
      <c r="G78" s="18">
        <v>31742</v>
      </c>
      <c r="H78" s="39" t="s">
        <v>8</v>
      </c>
      <c r="I78" s="72">
        <v>239301</v>
      </c>
      <c r="J78" s="73" t="s">
        <v>9</v>
      </c>
    </row>
    <row r="79" spans="1:10" ht="25.5" x14ac:dyDescent="0.25">
      <c r="A79" s="73">
        <v>2507</v>
      </c>
      <c r="B79" s="119">
        <v>44999</v>
      </c>
      <c r="C79" s="119"/>
      <c r="D79" s="73">
        <v>130186122</v>
      </c>
      <c r="E79" s="73" t="s">
        <v>86</v>
      </c>
      <c r="F79" s="16" t="s">
        <v>46</v>
      </c>
      <c r="G79" s="18">
        <v>8000</v>
      </c>
      <c r="H79" s="39" t="s">
        <v>8</v>
      </c>
      <c r="I79" s="72">
        <v>234101</v>
      </c>
      <c r="J79" s="73" t="s">
        <v>9</v>
      </c>
    </row>
    <row r="80" spans="1:10" ht="25.5" x14ac:dyDescent="0.25">
      <c r="A80" s="106">
        <v>531</v>
      </c>
      <c r="B80" s="122">
        <v>45016</v>
      </c>
      <c r="C80" s="122"/>
      <c r="D80" s="106">
        <v>101632526</v>
      </c>
      <c r="E80" s="106" t="s">
        <v>87</v>
      </c>
      <c r="F80" s="90" t="s">
        <v>88</v>
      </c>
      <c r="G80" s="91">
        <v>68400</v>
      </c>
      <c r="H80" s="32" t="s">
        <v>8</v>
      </c>
      <c r="I80" s="105">
        <v>239302</v>
      </c>
      <c r="J80" s="106" t="s">
        <v>9</v>
      </c>
    </row>
    <row r="81" spans="1:10" x14ac:dyDescent="0.25">
      <c r="A81" s="49"/>
      <c r="B81" s="60"/>
      <c r="C81" s="60"/>
      <c r="D81" s="61"/>
      <c r="E81" s="49"/>
      <c r="F81" s="49" t="s">
        <v>18</v>
      </c>
      <c r="G81" s="125">
        <f>SUM(G66:G80)</f>
        <v>1036871.7000000001</v>
      </c>
      <c r="H81" s="49"/>
      <c r="I81" s="49"/>
      <c r="J81" s="49"/>
    </row>
    <row r="83" spans="1:10" ht="15.75" x14ac:dyDescent="0.25">
      <c r="A83" s="24"/>
      <c r="B83" s="24"/>
      <c r="C83" s="24"/>
      <c r="D83" s="25"/>
      <c r="E83" s="24"/>
      <c r="F83" s="25"/>
      <c r="G83" s="25"/>
      <c r="H83" s="24"/>
      <c r="I83" s="24"/>
      <c r="J83" s="24"/>
    </row>
    <row r="86" spans="1:10" x14ac:dyDescent="0.25">
      <c r="C86" s="35" t="s">
        <v>41</v>
      </c>
      <c r="D86" s="36"/>
    </row>
    <row r="87" spans="1:10" x14ac:dyDescent="0.25">
      <c r="C87" s="37" t="s">
        <v>40</v>
      </c>
      <c r="D87" s="27"/>
    </row>
  </sheetData>
  <mergeCells count="10">
    <mergeCell ref="A6:J6"/>
    <mergeCell ref="A8:J8"/>
    <mergeCell ref="A45:J45"/>
    <mergeCell ref="A55:J55"/>
    <mergeCell ref="A9:J9"/>
    <mergeCell ref="A61:J61"/>
    <mergeCell ref="A65:J65"/>
    <mergeCell ref="A12:J12"/>
    <mergeCell ref="B63:D63"/>
    <mergeCell ref="A7:J7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MARZO 2023</vt:lpstr>
      <vt:lpstr>'CTAS POR PAGAR MARZO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2023-04-10T14:36:12Z</cp:lastPrinted>
  <dcterms:created xsi:type="dcterms:W3CDTF">2020-03-03T13:32:30Z</dcterms:created>
  <dcterms:modified xsi:type="dcterms:W3CDTF">2023-04-10T14:36:57Z</dcterms:modified>
</cp:coreProperties>
</file>