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ENERO 2023" sheetId="2" r:id="rId1"/>
  </sheets>
  <definedNames>
    <definedName name="_xlnm.Print_Titles" localSheetId="0">'CTAS POR PAGAR ENERO 2023'!$1:$11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2" l="1"/>
  <c r="G81" i="2"/>
  <c r="G67" i="2" l="1"/>
  <c r="G63" i="2"/>
  <c r="G57" i="2" l="1"/>
  <c r="J10" i="2" l="1"/>
</calcChain>
</file>

<file path=xl/sharedStrings.xml><?xml version="1.0" encoding="utf-8"?>
<sst xmlns="http://schemas.openxmlformats.org/spreadsheetml/2006/main" count="239" uniqueCount="85">
  <si>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</si>
  <si>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</si>
  <si>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</si>
  <si>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</si>
  <si>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</si>
  <si>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</si>
  <si>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</si>
  <si>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</si>
  <si>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</si>
  <si>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</si>
  <si>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</si>
  <si>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</si>
  <si>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</si>
  <si>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</si>
  <si>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</si>
  <si>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</si>
  <si>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</si>
  <si>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</si>
  <si>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</si>
  <si>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</si>
  <si>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</si>
  <si>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</si>
  <si>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</si>
  <si>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ASOCAOBA</t>
  </si>
  <si>
    <t>ALIMENTOS</t>
  </si>
  <si>
    <t>MV MEDICAL LAB</t>
  </si>
  <si>
    <t>FR MULTISERVICIOS</t>
  </si>
  <si>
    <t>06/01/203</t>
  </si>
  <si>
    <t>ALTADIS SRL</t>
  </si>
  <si>
    <t>FACTURAS NO.</t>
  </si>
  <si>
    <t>GROUP Z HEALTHCARE PRODUCTS DOM. SRL</t>
  </si>
  <si>
    <t>UTILES MEDICOS</t>
  </si>
  <si>
    <t>INVERSIONES ENVECO SRL</t>
  </si>
  <si>
    <t>GAS</t>
  </si>
  <si>
    <t>IMPRESORA R Y B SRL</t>
  </si>
  <si>
    <t>MAT. IMPRESO</t>
  </si>
  <si>
    <t>CIENTEC</t>
  </si>
  <si>
    <t>1-832</t>
  </si>
  <si>
    <t>RAMISOL SRL</t>
  </si>
  <si>
    <t>ROPHARMA SRL</t>
  </si>
  <si>
    <t>SEAN DOMINICAN SRL</t>
  </si>
  <si>
    <t>FARMADAL</t>
  </si>
  <si>
    <t>GRUPO FARMACEUTICO CAR-M</t>
  </si>
  <si>
    <t>UTILES MEDICO</t>
  </si>
  <si>
    <t>SERVIAMED DOMINICANA SRL</t>
  </si>
  <si>
    <t>REP. RX</t>
  </si>
  <si>
    <t>CAPELLAN DENTAL SRL</t>
  </si>
  <si>
    <t>PRO PHARMACEUTICAL PEÑA SRL</t>
  </si>
  <si>
    <t>EMPRESA ROTRICOMERCIAL SRL</t>
  </si>
  <si>
    <t>UTILES DIVERSOS</t>
  </si>
  <si>
    <t>A &amp; S IMPORTADORA MEDICA</t>
  </si>
  <si>
    <t>CAASD</t>
  </si>
  <si>
    <t>SERVICIO DE AGUA</t>
  </si>
  <si>
    <t>DIAMELAB</t>
  </si>
  <si>
    <t>BIO-NOVA</t>
  </si>
  <si>
    <t>SHELVI SRL</t>
  </si>
  <si>
    <t>UTILES DE COCINA</t>
  </si>
  <si>
    <t>LIRIANO NUEZ COMERCIAL</t>
  </si>
  <si>
    <t>MAT. MEDICO</t>
  </si>
  <si>
    <t>EMPRESAS CABOD EIRL</t>
  </si>
  <si>
    <t>MAT. LIMPIEZA</t>
  </si>
  <si>
    <t>INDUGAS SRL</t>
  </si>
  <si>
    <t>OXIGENO</t>
  </si>
  <si>
    <t>MATERLEX SERVICIOS MG</t>
  </si>
  <si>
    <t>MAT. DE OFICINA</t>
  </si>
  <si>
    <t>SOLUCIONES TECN. EMPRESARIALES</t>
  </si>
  <si>
    <t>ALQUILER DE EQ. DE OFICINA</t>
  </si>
  <si>
    <t>GERENFAR SRL</t>
  </si>
  <si>
    <t>ANESTESIA</t>
  </si>
  <si>
    <t>RONAJUS FARMACEUTICA SRL</t>
  </si>
  <si>
    <t>BRECHEN COMMERCE INTERNACIONAL</t>
  </si>
  <si>
    <t>BAUCOMER SRL</t>
  </si>
  <si>
    <t>DUMAS PHARMACEUTICAS SRL</t>
  </si>
  <si>
    <t>BIO-NOVA SRL</t>
  </si>
  <si>
    <t>AIDSA</t>
  </si>
  <si>
    <t>RECOGIDA DE DESECHOS BIOMEDICOS</t>
  </si>
  <si>
    <t>RAFAEL LEANDRO PAREDES</t>
  </si>
  <si>
    <t>PROTESIS DENTALES</t>
  </si>
  <si>
    <t>COMFASA EIRL</t>
  </si>
  <si>
    <t>2T IMPORTACIONES SRL</t>
  </si>
  <si>
    <t>CREDIGAS NATIVA</t>
  </si>
  <si>
    <t>ABONADA</t>
  </si>
  <si>
    <t>MANOMETROS</t>
  </si>
  <si>
    <t xml:space="preserve">    AUX. DE CONTABILIDAD</t>
  </si>
  <si>
    <t xml:space="preserve">     LIC. NEREYDA  ROMERO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</si>
</sst>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000000"/>
      <name val="Cambria"/>
      <family val="1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3" fillId="0" borderId="0" xfId="0" applyNumberFormat="1" applyFont="1"/>
    <xf numFmtId="0" fontId="14" fillId="0" borderId="0" xfId="0" applyFont="1"/>
    <xf numFmtId="0" fontId="0" fillId="0" borderId="0" xfId="0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164" fontId="9" fillId="3" borderId="12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164" fontId="9" fillId="3" borderId="18" xfId="0" applyNumberFormat="1" applyFont="1" applyFill="1" applyBorder="1" applyAlignment="1">
      <alignment horizontal="center" vertical="center" wrapText="1"/>
    </xf>
    <xf numFmtId="4" fontId="9" fillId="3" borderId="18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4" fontId="9" fillId="2" borderId="18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164" fontId="14" fillId="0" borderId="19" xfId="0" applyNumberFormat="1" applyFont="1" applyBorder="1"/>
    <xf numFmtId="0" fontId="14" fillId="0" borderId="19" xfId="0" applyFont="1" applyBorder="1"/>
    <xf numFmtId="164" fontId="14" fillId="0" borderId="0" xfId="0" applyNumberFormat="1" applyFont="1"/>
    <xf numFmtId="0" fontId="6" fillId="0" borderId="6" xfId="0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2</xdr:row>
      <xdr:rowOff>0</xdr:rowOff>
    </xdr:from>
    <xdr:to>
      <xdr:col>5</xdr:col>
      <xdr:colOff>819151</xdr:colOff>
      <xdr:row>5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9"/>
  <sheetViews>
    <sheetView showGridLines="0" tabSelected="1" topLeftCell="A81" zoomScaleNormal="100" workbookViewId="0">
      <selection activeCell="D99" sqref="D99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4" spans="1:10" x14ac:dyDescent="0.25">
      <c r="E4" s="45"/>
    </row>
    <row r="6" spans="1:10" ht="21" x14ac:dyDescent="0.35">
      <c r="A6" s="89" t="s">
        <v>20</v>
      </c>
      <c r="B6" s="89"/>
      <c r="C6" s="89"/>
      <c r="D6" s="89"/>
      <c r="E6" s="89"/>
      <c r="F6" s="89"/>
      <c r="G6" s="89"/>
      <c r="H6" s="89"/>
      <c r="I6" s="89"/>
      <c r="J6" s="89"/>
    </row>
    <row r="7" spans="1:10" ht="20.25" x14ac:dyDescent="0.25">
      <c r="A7" s="88" t="s">
        <v>12</v>
      </c>
      <c r="B7" s="88"/>
      <c r="C7" s="88"/>
      <c r="D7" s="88"/>
      <c r="E7" s="88"/>
      <c r="F7" s="88"/>
      <c r="G7" s="88"/>
      <c r="H7" s="88"/>
      <c r="I7" s="88"/>
      <c r="J7" s="88"/>
    </row>
    <row r="8" spans="1:10" ht="20.25" x14ac:dyDescent="0.25">
      <c r="A8" s="90">
        <v>44927</v>
      </c>
      <c r="B8" s="88"/>
      <c r="C8" s="88"/>
      <c r="D8" s="88"/>
      <c r="E8" s="88"/>
      <c r="F8" s="88"/>
      <c r="G8" s="88"/>
      <c r="H8" s="88"/>
      <c r="I8" s="88"/>
      <c r="J8" s="88"/>
    </row>
    <row r="9" spans="1:10" ht="20.25" x14ac:dyDescent="0.25">
      <c r="A9" s="88" t="s">
        <v>16</v>
      </c>
      <c r="B9" s="88"/>
      <c r="C9" s="88"/>
      <c r="D9" s="88"/>
      <c r="E9" s="88"/>
      <c r="F9" s="88"/>
      <c r="G9" s="88"/>
      <c r="H9" s="88"/>
      <c r="I9" s="88"/>
      <c r="J9" s="88"/>
    </row>
    <row r="10" spans="1:10" ht="19.5" thickBot="1" x14ac:dyDescent="0.35">
      <c r="I10" s="44" t="s">
        <v>15</v>
      </c>
      <c r="J10" s="43">
        <f>+G40+G57+G63+G67+G81</f>
        <v>2084948.6099999999</v>
      </c>
    </row>
    <row r="11" spans="1:10" s="8" customFormat="1" ht="39" thickBot="1" x14ac:dyDescent="0.25">
      <c r="A11" s="3" t="s">
        <v>29</v>
      </c>
      <c r="B11" s="4" t="s">
        <v>0</v>
      </c>
      <c r="C11" s="4" t="s">
        <v>10</v>
      </c>
      <c r="D11" s="5" t="s">
        <v>1</v>
      </c>
      <c r="E11" s="5" t="s">
        <v>2</v>
      </c>
      <c r="F11" s="5" t="s">
        <v>3</v>
      </c>
      <c r="G11" s="6" t="s">
        <v>4</v>
      </c>
      <c r="H11" s="5" t="s">
        <v>5</v>
      </c>
      <c r="I11" s="7" t="s">
        <v>7</v>
      </c>
      <c r="J11" s="5" t="s">
        <v>6</v>
      </c>
    </row>
    <row r="12" spans="1:10" s="8" customFormat="1" ht="21.75" thickTop="1" x14ac:dyDescent="0.35">
      <c r="A12" s="84" t="s">
        <v>11</v>
      </c>
      <c r="B12" s="84"/>
      <c r="C12" s="84"/>
      <c r="D12" s="84"/>
      <c r="E12" s="84"/>
      <c r="F12" s="84"/>
      <c r="G12" s="84"/>
      <c r="H12" s="84"/>
      <c r="I12" s="84"/>
      <c r="J12" s="84"/>
    </row>
    <row r="13" spans="1:10" s="8" customFormat="1" ht="25.5" x14ac:dyDescent="0.2">
      <c r="A13" s="9">
        <v>5824</v>
      </c>
      <c r="B13" s="11">
        <v>44939</v>
      </c>
      <c r="C13" s="30">
        <v>44969</v>
      </c>
      <c r="D13" s="13">
        <v>130936536</v>
      </c>
      <c r="E13" s="13" t="s">
        <v>30</v>
      </c>
      <c r="F13" s="13" t="s">
        <v>31</v>
      </c>
      <c r="G13" s="14">
        <v>14372.4</v>
      </c>
      <c r="H13" s="28" t="s">
        <v>8</v>
      </c>
      <c r="I13" s="69">
        <v>239301</v>
      </c>
      <c r="J13" s="27" t="s">
        <v>9</v>
      </c>
    </row>
    <row r="14" spans="1:10" s="8" customFormat="1" ht="25.5" x14ac:dyDescent="0.2">
      <c r="A14" s="10">
        <v>166484</v>
      </c>
      <c r="B14" s="12">
        <v>44939</v>
      </c>
      <c r="C14" s="30">
        <v>44954</v>
      </c>
      <c r="D14" s="16">
        <v>101122439</v>
      </c>
      <c r="E14" s="16" t="s">
        <v>80</v>
      </c>
      <c r="F14" s="16" t="s">
        <v>33</v>
      </c>
      <c r="G14" s="17">
        <v>27559.8</v>
      </c>
      <c r="H14" s="28" t="s">
        <v>8</v>
      </c>
      <c r="I14" s="70">
        <v>237104</v>
      </c>
      <c r="J14" s="27" t="s">
        <v>9</v>
      </c>
    </row>
    <row r="15" spans="1:10" s="8" customFormat="1" ht="25.5" x14ac:dyDescent="0.2">
      <c r="A15" s="13">
        <v>138582</v>
      </c>
      <c r="B15" s="11">
        <v>44942</v>
      </c>
      <c r="C15" s="30">
        <v>44973</v>
      </c>
      <c r="D15" s="13">
        <v>101097434</v>
      </c>
      <c r="E15" s="13" t="s">
        <v>36</v>
      </c>
      <c r="F15" s="13" t="s">
        <v>21</v>
      </c>
      <c r="G15" s="14">
        <v>23691</v>
      </c>
      <c r="H15" s="28" t="s">
        <v>8</v>
      </c>
      <c r="I15" s="70">
        <v>237203</v>
      </c>
      <c r="J15" s="27" t="s">
        <v>9</v>
      </c>
    </row>
    <row r="16" spans="1:10" s="8" customFormat="1" ht="25.5" x14ac:dyDescent="0.2">
      <c r="A16" s="13" t="s">
        <v>37</v>
      </c>
      <c r="B16" s="11">
        <v>44938</v>
      </c>
      <c r="C16" s="30">
        <v>44938</v>
      </c>
      <c r="D16" s="13">
        <v>131687202</v>
      </c>
      <c r="E16" s="13" t="s">
        <v>38</v>
      </c>
      <c r="F16" s="13" t="s">
        <v>22</v>
      </c>
      <c r="G16" s="14">
        <v>61200</v>
      </c>
      <c r="H16" s="28" t="s">
        <v>8</v>
      </c>
      <c r="I16" s="70">
        <v>234101</v>
      </c>
      <c r="J16" s="27" t="s">
        <v>9</v>
      </c>
    </row>
    <row r="17" spans="1:10" s="8" customFormat="1" ht="25.5" x14ac:dyDescent="0.2">
      <c r="A17" s="13">
        <v>26088</v>
      </c>
      <c r="B17" s="11">
        <v>44931</v>
      </c>
      <c r="C17" s="30">
        <v>44931</v>
      </c>
      <c r="D17" s="13">
        <v>130468516</v>
      </c>
      <c r="E17" s="13" t="s">
        <v>40</v>
      </c>
      <c r="F17" s="13" t="s">
        <v>22</v>
      </c>
      <c r="G17" s="14">
        <v>41800</v>
      </c>
      <c r="H17" s="28" t="s">
        <v>8</v>
      </c>
      <c r="I17" s="70">
        <v>234101</v>
      </c>
      <c r="J17" s="27" t="s">
        <v>9</v>
      </c>
    </row>
    <row r="18" spans="1:10" s="8" customFormat="1" ht="25.5" x14ac:dyDescent="0.2">
      <c r="A18" s="13">
        <v>1145</v>
      </c>
      <c r="B18" s="11">
        <v>44939</v>
      </c>
      <c r="C18" s="30">
        <v>44969</v>
      </c>
      <c r="D18" s="13">
        <v>101572884</v>
      </c>
      <c r="E18" s="13" t="s">
        <v>44</v>
      </c>
      <c r="F18" s="13" t="s">
        <v>45</v>
      </c>
      <c r="G18" s="14">
        <v>55619.96</v>
      </c>
      <c r="H18" s="28" t="s">
        <v>8</v>
      </c>
      <c r="I18" s="70">
        <v>227204</v>
      </c>
      <c r="J18" s="27" t="s">
        <v>9</v>
      </c>
    </row>
    <row r="19" spans="1:10" s="8" customFormat="1" ht="25.5" x14ac:dyDescent="0.2">
      <c r="A19" s="13">
        <v>1462</v>
      </c>
      <c r="B19" s="11">
        <v>44944</v>
      </c>
      <c r="C19" s="30">
        <v>44975</v>
      </c>
      <c r="D19" s="13">
        <v>130378657</v>
      </c>
      <c r="E19" s="13" t="s">
        <v>46</v>
      </c>
      <c r="F19" s="13" t="s">
        <v>31</v>
      </c>
      <c r="G19" s="14">
        <v>13741.91</v>
      </c>
      <c r="H19" s="28" t="s">
        <v>8</v>
      </c>
      <c r="I19" s="70">
        <v>239301</v>
      </c>
      <c r="J19" s="27" t="s">
        <v>9</v>
      </c>
    </row>
    <row r="20" spans="1:10" s="8" customFormat="1" ht="25.5" x14ac:dyDescent="0.2">
      <c r="A20" s="13">
        <v>688</v>
      </c>
      <c r="B20" s="11">
        <v>44946</v>
      </c>
      <c r="C20" s="30">
        <v>44977</v>
      </c>
      <c r="D20" s="13">
        <v>131224881</v>
      </c>
      <c r="E20" s="13" t="s">
        <v>39</v>
      </c>
      <c r="F20" s="13" t="s">
        <v>22</v>
      </c>
      <c r="G20" s="14">
        <v>53350</v>
      </c>
      <c r="H20" s="28" t="s">
        <v>8</v>
      </c>
      <c r="I20" s="70">
        <v>234101</v>
      </c>
      <c r="J20" s="27" t="s">
        <v>9</v>
      </c>
    </row>
    <row r="21" spans="1:10" s="8" customFormat="1" ht="25.5" x14ac:dyDescent="0.2">
      <c r="A21" s="13">
        <v>1997</v>
      </c>
      <c r="B21" s="11">
        <v>44945</v>
      </c>
      <c r="C21" s="30">
        <v>44945</v>
      </c>
      <c r="D21" s="13">
        <v>131211021</v>
      </c>
      <c r="E21" s="13" t="s">
        <v>47</v>
      </c>
      <c r="F21" s="13" t="s">
        <v>22</v>
      </c>
      <c r="G21" s="14">
        <v>8268</v>
      </c>
      <c r="H21" s="28" t="s">
        <v>8</v>
      </c>
      <c r="I21" s="70">
        <v>234101</v>
      </c>
      <c r="J21" s="27" t="s">
        <v>9</v>
      </c>
    </row>
    <row r="22" spans="1:10" s="8" customFormat="1" ht="25.5" x14ac:dyDescent="0.2">
      <c r="A22" s="13">
        <v>5036602</v>
      </c>
      <c r="B22" s="11">
        <v>44929</v>
      </c>
      <c r="C22" s="30">
        <v>44949</v>
      </c>
      <c r="D22" s="13">
        <v>401037272</v>
      </c>
      <c r="E22" s="13" t="s">
        <v>51</v>
      </c>
      <c r="F22" s="13" t="s">
        <v>52</v>
      </c>
      <c r="G22" s="14">
        <v>1060</v>
      </c>
      <c r="H22" s="28" t="s">
        <v>8</v>
      </c>
      <c r="I22" s="70">
        <v>221701</v>
      </c>
      <c r="J22" s="27" t="s">
        <v>9</v>
      </c>
    </row>
    <row r="23" spans="1:10" s="8" customFormat="1" ht="25.5" x14ac:dyDescent="0.2">
      <c r="A23" s="13">
        <v>5036601</v>
      </c>
      <c r="B23" s="11">
        <v>44929</v>
      </c>
      <c r="C23" s="30">
        <v>44949</v>
      </c>
      <c r="D23" s="13">
        <v>401037272</v>
      </c>
      <c r="E23" s="13" t="s">
        <v>51</v>
      </c>
      <c r="F23" s="13" t="s">
        <v>52</v>
      </c>
      <c r="G23" s="14">
        <v>3222</v>
      </c>
      <c r="H23" s="28" t="s">
        <v>8</v>
      </c>
      <c r="I23" s="70">
        <v>221701</v>
      </c>
      <c r="J23" s="27" t="s">
        <v>9</v>
      </c>
    </row>
    <row r="24" spans="1:10" s="8" customFormat="1" ht="25.5" x14ac:dyDescent="0.2">
      <c r="A24" s="13">
        <v>48572</v>
      </c>
      <c r="B24" s="11">
        <v>44946</v>
      </c>
      <c r="C24" s="30">
        <v>44978</v>
      </c>
      <c r="D24" s="13">
        <v>101808731</v>
      </c>
      <c r="E24" s="13" t="s">
        <v>53</v>
      </c>
      <c r="F24" s="13" t="s">
        <v>21</v>
      </c>
      <c r="G24" s="14">
        <v>34634.199999999997</v>
      </c>
      <c r="H24" s="28" t="s">
        <v>8</v>
      </c>
      <c r="I24" s="70">
        <v>237203</v>
      </c>
      <c r="J24" s="27" t="s">
        <v>9</v>
      </c>
    </row>
    <row r="25" spans="1:10" s="8" customFormat="1" ht="25.5" x14ac:dyDescent="0.2">
      <c r="A25" s="13">
        <v>26272</v>
      </c>
      <c r="B25" s="11">
        <v>44944</v>
      </c>
      <c r="C25" s="30">
        <v>44944</v>
      </c>
      <c r="D25" s="13">
        <v>130468516</v>
      </c>
      <c r="E25" s="13" t="s">
        <v>40</v>
      </c>
      <c r="F25" s="13" t="s">
        <v>22</v>
      </c>
      <c r="G25" s="14">
        <v>9000</v>
      </c>
      <c r="H25" s="28" t="s">
        <v>8</v>
      </c>
      <c r="I25" s="70">
        <v>234101</v>
      </c>
      <c r="J25" s="27" t="s">
        <v>9</v>
      </c>
    </row>
    <row r="26" spans="1:10" s="8" customFormat="1" ht="25.5" x14ac:dyDescent="0.2">
      <c r="A26" s="13">
        <v>10646</v>
      </c>
      <c r="B26" s="11">
        <v>44945</v>
      </c>
      <c r="C26" s="30">
        <v>44975</v>
      </c>
      <c r="D26" s="13">
        <v>131354238</v>
      </c>
      <c r="E26" s="13" t="s">
        <v>54</v>
      </c>
      <c r="F26" s="13" t="s">
        <v>21</v>
      </c>
      <c r="G26" s="14">
        <v>41385</v>
      </c>
      <c r="H26" s="28" t="s">
        <v>81</v>
      </c>
      <c r="I26" s="70">
        <v>237203</v>
      </c>
      <c r="J26" s="27" t="s">
        <v>9</v>
      </c>
    </row>
    <row r="27" spans="1:10" s="8" customFormat="1" ht="25.5" x14ac:dyDescent="0.2">
      <c r="A27" s="13">
        <v>102</v>
      </c>
      <c r="B27" s="11">
        <v>44945</v>
      </c>
      <c r="C27" s="30">
        <v>44976</v>
      </c>
      <c r="D27" s="13">
        <v>132379306</v>
      </c>
      <c r="E27" s="13" t="s">
        <v>55</v>
      </c>
      <c r="F27" s="13" t="s">
        <v>56</v>
      </c>
      <c r="G27" s="14">
        <v>26193.64</v>
      </c>
      <c r="H27" s="28" t="s">
        <v>8</v>
      </c>
      <c r="I27" s="70">
        <v>239501</v>
      </c>
      <c r="J27" s="27" t="s">
        <v>9</v>
      </c>
    </row>
    <row r="28" spans="1:10" s="8" customFormat="1" ht="25.5" x14ac:dyDescent="0.2">
      <c r="A28" s="13">
        <v>24318</v>
      </c>
      <c r="B28" s="11">
        <v>44953</v>
      </c>
      <c r="C28" s="30">
        <v>44983</v>
      </c>
      <c r="D28" s="13">
        <v>130411395</v>
      </c>
      <c r="E28" s="13" t="s">
        <v>57</v>
      </c>
      <c r="F28" s="13" t="s">
        <v>58</v>
      </c>
      <c r="G28" s="14">
        <v>34515</v>
      </c>
      <c r="H28" s="28" t="s">
        <v>8</v>
      </c>
      <c r="I28" s="70">
        <v>239301</v>
      </c>
      <c r="J28" s="27" t="s">
        <v>9</v>
      </c>
    </row>
    <row r="29" spans="1:10" s="8" customFormat="1" ht="25.5" x14ac:dyDescent="0.2">
      <c r="A29" s="13">
        <v>1185</v>
      </c>
      <c r="B29" s="11">
        <v>44957</v>
      </c>
      <c r="C29" s="30">
        <v>44987</v>
      </c>
      <c r="D29" s="13">
        <v>130019322</v>
      </c>
      <c r="E29" s="13" t="s">
        <v>59</v>
      </c>
      <c r="F29" s="13" t="s">
        <v>60</v>
      </c>
      <c r="G29" s="14">
        <v>31730.2</v>
      </c>
      <c r="H29" s="28" t="s">
        <v>8</v>
      </c>
      <c r="I29" s="70">
        <v>239101</v>
      </c>
      <c r="J29" s="27" t="s">
        <v>9</v>
      </c>
    </row>
    <row r="30" spans="1:10" s="8" customFormat="1" ht="25.5" x14ac:dyDescent="0.2">
      <c r="A30" s="49">
        <v>217</v>
      </c>
      <c r="B30" s="50">
        <v>44944</v>
      </c>
      <c r="C30" s="39">
        <v>44974</v>
      </c>
      <c r="D30" s="49">
        <v>132188081</v>
      </c>
      <c r="E30" s="49" t="s">
        <v>63</v>
      </c>
      <c r="F30" s="49" t="s">
        <v>64</v>
      </c>
      <c r="G30" s="51">
        <v>63520.58</v>
      </c>
      <c r="H30" s="28" t="s">
        <v>8</v>
      </c>
      <c r="I30" s="70">
        <v>239201</v>
      </c>
      <c r="J30" s="27" t="s">
        <v>9</v>
      </c>
    </row>
    <row r="31" spans="1:10" s="8" customFormat="1" ht="25.5" x14ac:dyDescent="0.2">
      <c r="A31" s="49">
        <v>1224</v>
      </c>
      <c r="B31" s="50">
        <v>44957</v>
      </c>
      <c r="C31" s="39">
        <v>44985</v>
      </c>
      <c r="D31" s="49">
        <v>101759739</v>
      </c>
      <c r="E31" s="49" t="s">
        <v>65</v>
      </c>
      <c r="F31" s="49" t="s">
        <v>66</v>
      </c>
      <c r="G31" s="51">
        <v>35106.769999999997</v>
      </c>
      <c r="H31" s="28" t="s">
        <v>8</v>
      </c>
      <c r="I31" s="70">
        <v>225304</v>
      </c>
      <c r="J31" s="27" t="s">
        <v>9</v>
      </c>
    </row>
    <row r="32" spans="1:10" s="8" customFormat="1" ht="25.5" x14ac:dyDescent="0.2">
      <c r="A32" s="49">
        <v>70</v>
      </c>
      <c r="B32" s="50">
        <v>44953</v>
      </c>
      <c r="C32" s="39">
        <v>44983</v>
      </c>
      <c r="D32" s="49">
        <v>132522443</v>
      </c>
      <c r="E32" s="49" t="s">
        <v>67</v>
      </c>
      <c r="F32" s="49" t="s">
        <v>68</v>
      </c>
      <c r="G32" s="51">
        <v>76250</v>
      </c>
      <c r="H32" s="28" t="s">
        <v>8</v>
      </c>
      <c r="I32" s="70">
        <v>234101</v>
      </c>
      <c r="J32" s="27" t="s">
        <v>9</v>
      </c>
    </row>
    <row r="33" spans="1:10" s="8" customFormat="1" ht="25.5" x14ac:dyDescent="0.2">
      <c r="A33" s="49">
        <v>132</v>
      </c>
      <c r="B33" s="50">
        <v>44946</v>
      </c>
      <c r="C33" s="39">
        <v>44976</v>
      </c>
      <c r="D33" s="49">
        <v>131747191</v>
      </c>
      <c r="E33" s="49" t="s">
        <v>72</v>
      </c>
      <c r="F33" s="49" t="s">
        <v>22</v>
      </c>
      <c r="G33" s="51">
        <v>7500</v>
      </c>
      <c r="H33" s="28" t="s">
        <v>8</v>
      </c>
      <c r="I33" s="70">
        <v>234101</v>
      </c>
      <c r="J33" s="27" t="s">
        <v>9</v>
      </c>
    </row>
    <row r="34" spans="1:10" s="8" customFormat="1" ht="25.5" x14ac:dyDescent="0.2">
      <c r="A34" s="49">
        <v>36590</v>
      </c>
      <c r="B34" s="50">
        <v>44951</v>
      </c>
      <c r="C34" s="39">
        <v>44981</v>
      </c>
      <c r="D34" s="49">
        <v>131354238</v>
      </c>
      <c r="E34" s="49" t="s">
        <v>73</v>
      </c>
      <c r="F34" s="49" t="s">
        <v>21</v>
      </c>
      <c r="G34" s="51">
        <v>131512</v>
      </c>
      <c r="H34" s="28" t="s">
        <v>8</v>
      </c>
      <c r="I34" s="70">
        <v>237203</v>
      </c>
      <c r="J34" s="27" t="s">
        <v>9</v>
      </c>
    </row>
    <row r="35" spans="1:10" s="8" customFormat="1" ht="25.5" x14ac:dyDescent="0.2">
      <c r="A35" s="49">
        <v>209</v>
      </c>
      <c r="B35" s="50">
        <v>44938</v>
      </c>
      <c r="C35" s="39">
        <v>44968</v>
      </c>
      <c r="D35" s="49">
        <v>132188081</v>
      </c>
      <c r="E35" s="49" t="s">
        <v>63</v>
      </c>
      <c r="F35" s="49" t="s">
        <v>64</v>
      </c>
      <c r="G35" s="51">
        <v>64531.82</v>
      </c>
      <c r="H35" s="28" t="s">
        <v>8</v>
      </c>
      <c r="I35" s="70">
        <v>239101</v>
      </c>
      <c r="J35" s="27" t="s">
        <v>9</v>
      </c>
    </row>
    <row r="36" spans="1:10" s="8" customFormat="1" ht="38.25" x14ac:dyDescent="0.2">
      <c r="A36" s="49">
        <v>1740</v>
      </c>
      <c r="B36" s="50">
        <v>44946</v>
      </c>
      <c r="C36" s="39">
        <v>44977</v>
      </c>
      <c r="D36" s="49">
        <v>101758279</v>
      </c>
      <c r="E36" s="49" t="s">
        <v>74</v>
      </c>
      <c r="F36" s="49" t="s">
        <v>75</v>
      </c>
      <c r="G36" s="51">
        <v>75000</v>
      </c>
      <c r="H36" s="28" t="s">
        <v>8</v>
      </c>
      <c r="I36" s="70">
        <v>221801</v>
      </c>
      <c r="J36" s="27" t="s">
        <v>9</v>
      </c>
    </row>
    <row r="37" spans="1:10" s="8" customFormat="1" ht="25.5" x14ac:dyDescent="0.2">
      <c r="A37" s="49">
        <v>115</v>
      </c>
      <c r="B37" s="50">
        <v>44949</v>
      </c>
      <c r="C37" s="39">
        <v>44980</v>
      </c>
      <c r="D37" s="49">
        <v>116791799</v>
      </c>
      <c r="E37" s="49" t="s">
        <v>76</v>
      </c>
      <c r="F37" s="49" t="s">
        <v>77</v>
      </c>
      <c r="G37" s="51">
        <v>28084</v>
      </c>
      <c r="H37" s="28" t="s">
        <v>8</v>
      </c>
      <c r="I37" s="70">
        <v>228706</v>
      </c>
      <c r="J37" s="27" t="s">
        <v>9</v>
      </c>
    </row>
    <row r="38" spans="1:10" s="8" customFormat="1" ht="25.5" x14ac:dyDescent="0.2">
      <c r="A38" s="49">
        <v>399</v>
      </c>
      <c r="B38" s="50">
        <v>44938</v>
      </c>
      <c r="C38" s="39">
        <v>44938</v>
      </c>
      <c r="D38" s="49">
        <v>124002389</v>
      </c>
      <c r="E38" s="49" t="s">
        <v>78</v>
      </c>
      <c r="F38" s="49" t="s">
        <v>58</v>
      </c>
      <c r="G38" s="51">
        <v>72605.600000000006</v>
      </c>
      <c r="H38" s="28" t="s">
        <v>8</v>
      </c>
      <c r="I38" s="70">
        <v>239301</v>
      </c>
      <c r="J38" s="27" t="s">
        <v>9</v>
      </c>
    </row>
    <row r="39" spans="1:10" s="8" customFormat="1" ht="24.75" customHeight="1" x14ac:dyDescent="0.2">
      <c r="A39" s="19">
        <v>965</v>
      </c>
      <c r="B39" s="20">
        <v>44952</v>
      </c>
      <c r="C39" s="20">
        <v>44952</v>
      </c>
      <c r="D39" s="19">
        <v>130537412</v>
      </c>
      <c r="E39" s="19" t="s">
        <v>69</v>
      </c>
      <c r="F39" s="19" t="s">
        <v>58</v>
      </c>
      <c r="G39" s="21">
        <v>12390</v>
      </c>
      <c r="H39" s="78" t="s">
        <v>8</v>
      </c>
      <c r="I39" s="79">
        <v>239301</v>
      </c>
      <c r="J39" s="63" t="s">
        <v>9</v>
      </c>
    </row>
    <row r="40" spans="1:10" s="8" customFormat="1" ht="20.100000000000001" customHeight="1" x14ac:dyDescent="0.2">
      <c r="A40" s="34"/>
      <c r="B40" s="35"/>
      <c r="C40" s="35"/>
      <c r="D40" s="34"/>
      <c r="E40" s="34"/>
      <c r="F40" s="36" t="s">
        <v>18</v>
      </c>
      <c r="G40" s="37">
        <f>SUM(G13:G39)</f>
        <v>1047843.88</v>
      </c>
      <c r="H40" s="38"/>
      <c r="I40" s="38"/>
      <c r="J40" s="38"/>
    </row>
    <row r="41" spans="1:10" s="8" customFormat="1" ht="20.100000000000001" customHeight="1" x14ac:dyDescent="0.2">
      <c r="A41" s="31"/>
      <c r="B41" s="32"/>
      <c r="C41" s="32"/>
      <c r="D41" s="31"/>
      <c r="E41" s="31"/>
      <c r="F41" s="31"/>
      <c r="G41" s="33"/>
      <c r="H41" s="33"/>
      <c r="I41" s="33"/>
      <c r="J41" s="33"/>
    </row>
    <row r="42" spans="1:10" ht="21" x14ac:dyDescent="0.35">
      <c r="A42" s="84" t="s">
        <v>13</v>
      </c>
      <c r="B42" s="84"/>
      <c r="C42" s="84"/>
      <c r="D42" s="84"/>
      <c r="E42" s="84"/>
      <c r="F42" s="84"/>
      <c r="G42" s="84"/>
      <c r="H42" s="84"/>
      <c r="I42" s="84"/>
      <c r="J42" s="84"/>
    </row>
    <row r="43" spans="1:10" ht="25.5" x14ac:dyDescent="0.25">
      <c r="A43" s="9">
        <v>10</v>
      </c>
      <c r="B43" s="11">
        <v>44929</v>
      </c>
      <c r="C43" s="30">
        <v>44988</v>
      </c>
      <c r="D43" s="13">
        <v>132423951</v>
      </c>
      <c r="E43" s="13" t="s">
        <v>28</v>
      </c>
      <c r="F43" s="13" t="s">
        <v>82</v>
      </c>
      <c r="G43" s="14">
        <v>62817.3</v>
      </c>
      <c r="H43" s="28" t="s">
        <v>8</v>
      </c>
      <c r="I43" s="69">
        <v>263101</v>
      </c>
      <c r="J43" s="27" t="s">
        <v>9</v>
      </c>
    </row>
    <row r="44" spans="1:10" ht="25.5" x14ac:dyDescent="0.25">
      <c r="A44" s="10">
        <v>417631</v>
      </c>
      <c r="B44" s="12">
        <v>44937</v>
      </c>
      <c r="C44" s="30">
        <v>44997</v>
      </c>
      <c r="D44" s="16">
        <v>430109592</v>
      </c>
      <c r="E44" s="16" t="s">
        <v>23</v>
      </c>
      <c r="F44" s="16" t="s">
        <v>24</v>
      </c>
      <c r="G44" s="17">
        <v>5219.38</v>
      </c>
      <c r="H44" s="28" t="s">
        <v>8</v>
      </c>
      <c r="I44" s="70">
        <v>231101</v>
      </c>
      <c r="J44" s="27" t="s">
        <v>9</v>
      </c>
    </row>
    <row r="45" spans="1:10" ht="25.5" x14ac:dyDescent="0.25">
      <c r="A45" s="13">
        <v>417656</v>
      </c>
      <c r="B45" s="11">
        <v>44937</v>
      </c>
      <c r="C45" s="30">
        <v>44997</v>
      </c>
      <c r="D45" s="16">
        <v>430109592</v>
      </c>
      <c r="E45" s="16" t="s">
        <v>23</v>
      </c>
      <c r="F45" s="16" t="s">
        <v>24</v>
      </c>
      <c r="G45" s="14">
        <v>627.17999999999995</v>
      </c>
      <c r="H45" s="28" t="s">
        <v>8</v>
      </c>
      <c r="I45" s="69">
        <v>231101</v>
      </c>
      <c r="J45" s="27" t="s">
        <v>9</v>
      </c>
    </row>
    <row r="46" spans="1:10" ht="25.5" x14ac:dyDescent="0.25">
      <c r="A46" s="16">
        <v>416968</v>
      </c>
      <c r="B46" s="12">
        <v>44929</v>
      </c>
      <c r="C46" s="30">
        <v>44989</v>
      </c>
      <c r="D46" s="16">
        <v>430109592</v>
      </c>
      <c r="E46" s="16" t="s">
        <v>23</v>
      </c>
      <c r="F46" s="16" t="s">
        <v>24</v>
      </c>
      <c r="G46" s="14">
        <v>136151.72</v>
      </c>
      <c r="H46" s="28" t="s">
        <v>8</v>
      </c>
      <c r="I46" s="70">
        <v>231101</v>
      </c>
      <c r="J46" s="27" t="s">
        <v>9</v>
      </c>
    </row>
    <row r="47" spans="1:10" ht="25.5" x14ac:dyDescent="0.25">
      <c r="A47" s="16">
        <v>212</v>
      </c>
      <c r="B47" s="12">
        <v>44930</v>
      </c>
      <c r="C47" s="30">
        <v>44990</v>
      </c>
      <c r="D47" s="16">
        <v>132313895</v>
      </c>
      <c r="E47" s="16" t="s">
        <v>32</v>
      </c>
      <c r="F47" s="16" t="s">
        <v>22</v>
      </c>
      <c r="G47" s="14">
        <v>34800</v>
      </c>
      <c r="H47" s="28" t="s">
        <v>8</v>
      </c>
      <c r="I47" s="70">
        <v>234101</v>
      </c>
      <c r="J47" s="27" t="s">
        <v>9</v>
      </c>
    </row>
    <row r="48" spans="1:10" ht="25.5" x14ac:dyDescent="0.25">
      <c r="A48" s="16">
        <v>228</v>
      </c>
      <c r="B48" s="12">
        <v>44953</v>
      </c>
      <c r="C48" s="30">
        <v>45012</v>
      </c>
      <c r="D48" s="16">
        <v>132313895</v>
      </c>
      <c r="E48" s="16" t="s">
        <v>32</v>
      </c>
      <c r="F48" s="16" t="s">
        <v>22</v>
      </c>
      <c r="G48" s="14">
        <v>60000</v>
      </c>
      <c r="H48" s="28" t="s">
        <v>8</v>
      </c>
      <c r="I48" s="70">
        <v>234101</v>
      </c>
      <c r="J48" s="27" t="s">
        <v>9</v>
      </c>
    </row>
    <row r="49" spans="1:10" ht="25.5" x14ac:dyDescent="0.25">
      <c r="A49" s="16">
        <v>674</v>
      </c>
      <c r="B49" s="12">
        <v>44931</v>
      </c>
      <c r="C49" s="30">
        <v>44977</v>
      </c>
      <c r="D49" s="16">
        <v>131224881</v>
      </c>
      <c r="E49" s="16" t="s">
        <v>39</v>
      </c>
      <c r="F49" s="16" t="s">
        <v>22</v>
      </c>
      <c r="G49" s="14">
        <v>10200</v>
      </c>
      <c r="H49" s="28" t="s">
        <v>8</v>
      </c>
      <c r="I49" s="70">
        <v>234101</v>
      </c>
      <c r="J49" s="27" t="s">
        <v>9</v>
      </c>
    </row>
    <row r="50" spans="1:10" ht="25.5" x14ac:dyDescent="0.25">
      <c r="A50" s="13">
        <v>11501</v>
      </c>
      <c r="B50" s="11">
        <v>44943</v>
      </c>
      <c r="C50" s="30">
        <v>45002</v>
      </c>
      <c r="D50" s="16">
        <v>130301166</v>
      </c>
      <c r="E50" s="16" t="s">
        <v>41</v>
      </c>
      <c r="F50" s="16" t="s">
        <v>21</v>
      </c>
      <c r="G50" s="14">
        <v>16600</v>
      </c>
      <c r="H50" s="28" t="s">
        <v>8</v>
      </c>
      <c r="I50" s="70">
        <v>237203</v>
      </c>
      <c r="J50" s="27" t="s">
        <v>9</v>
      </c>
    </row>
    <row r="51" spans="1:10" ht="24.95" customHeight="1" x14ac:dyDescent="0.25">
      <c r="A51" s="16">
        <v>213</v>
      </c>
      <c r="B51" s="12">
        <v>44939</v>
      </c>
      <c r="C51" s="30">
        <v>45000</v>
      </c>
      <c r="D51" s="16">
        <v>132313895</v>
      </c>
      <c r="E51" s="16" t="s">
        <v>32</v>
      </c>
      <c r="F51" s="16" t="s">
        <v>49</v>
      </c>
      <c r="G51" s="14">
        <v>11292.6</v>
      </c>
      <c r="H51" s="28" t="s">
        <v>8</v>
      </c>
      <c r="I51" s="70">
        <v>239301</v>
      </c>
      <c r="J51" s="27" t="s">
        <v>9</v>
      </c>
    </row>
    <row r="52" spans="1:10" ht="24.95" customHeight="1" x14ac:dyDescent="0.25">
      <c r="A52" s="49">
        <v>1080</v>
      </c>
      <c r="B52" s="50">
        <v>44929</v>
      </c>
      <c r="C52" s="39">
        <v>44989</v>
      </c>
      <c r="D52" s="49">
        <v>130505667</v>
      </c>
      <c r="E52" s="49" t="s">
        <v>50</v>
      </c>
      <c r="F52" s="49" t="s">
        <v>31</v>
      </c>
      <c r="G52" s="51">
        <v>28261</v>
      </c>
      <c r="H52" s="40" t="s">
        <v>8</v>
      </c>
      <c r="I52" s="71">
        <v>239301</v>
      </c>
      <c r="J52" s="46" t="s">
        <v>9</v>
      </c>
    </row>
    <row r="53" spans="1:10" ht="24.95" customHeight="1" x14ac:dyDescent="0.25">
      <c r="A53" s="55">
        <v>418561</v>
      </c>
      <c r="B53" s="56">
        <v>44946</v>
      </c>
      <c r="C53" s="57">
        <v>45006</v>
      </c>
      <c r="D53" s="55">
        <v>430106592</v>
      </c>
      <c r="E53" s="55" t="s">
        <v>23</v>
      </c>
      <c r="F53" s="55" t="s">
        <v>24</v>
      </c>
      <c r="G53" s="33">
        <v>3149.96</v>
      </c>
      <c r="H53" s="40" t="s">
        <v>8</v>
      </c>
      <c r="I53" s="72">
        <v>231101</v>
      </c>
      <c r="J53" s="46" t="s">
        <v>9</v>
      </c>
    </row>
    <row r="54" spans="1:10" ht="24.95" customHeight="1" x14ac:dyDescent="0.25">
      <c r="A54" s="55">
        <v>214</v>
      </c>
      <c r="B54" s="56">
        <v>44939</v>
      </c>
      <c r="C54" s="57">
        <v>44998</v>
      </c>
      <c r="D54" s="55">
        <v>132313895</v>
      </c>
      <c r="E54" s="55" t="s">
        <v>32</v>
      </c>
      <c r="F54" s="55" t="s">
        <v>58</v>
      </c>
      <c r="G54" s="33">
        <v>116811.2</v>
      </c>
      <c r="H54" s="40" t="s">
        <v>8</v>
      </c>
      <c r="I54" s="72">
        <v>239301</v>
      </c>
      <c r="J54" s="46" t="s">
        <v>9</v>
      </c>
    </row>
    <row r="55" spans="1:10" ht="24.95" customHeight="1" x14ac:dyDescent="0.25">
      <c r="A55" s="55">
        <v>11507</v>
      </c>
      <c r="B55" s="56">
        <v>44943</v>
      </c>
      <c r="C55" s="57">
        <v>45002</v>
      </c>
      <c r="D55" s="55">
        <v>130301166</v>
      </c>
      <c r="E55" s="55" t="s">
        <v>41</v>
      </c>
      <c r="F55" s="55" t="s">
        <v>58</v>
      </c>
      <c r="G55" s="33">
        <v>78000</v>
      </c>
      <c r="H55" s="40" t="s">
        <v>8</v>
      </c>
      <c r="I55" s="72">
        <v>239301</v>
      </c>
      <c r="J55" s="46" t="s">
        <v>9</v>
      </c>
    </row>
    <row r="56" spans="1:10" ht="24.95" customHeight="1" x14ac:dyDescent="0.25">
      <c r="A56" s="52">
        <v>419112</v>
      </c>
      <c r="B56" s="53">
        <v>44952</v>
      </c>
      <c r="C56" s="53">
        <v>45012</v>
      </c>
      <c r="D56" s="52">
        <v>430109592</v>
      </c>
      <c r="E56" s="52" t="s">
        <v>23</v>
      </c>
      <c r="F56" s="52" t="s">
        <v>24</v>
      </c>
      <c r="G56" s="54">
        <v>9642.4699999999993</v>
      </c>
      <c r="H56" s="78" t="s">
        <v>8</v>
      </c>
      <c r="I56" s="80">
        <v>231101</v>
      </c>
      <c r="J56" s="63" t="s">
        <v>9</v>
      </c>
    </row>
    <row r="57" spans="1:10" ht="24.95" customHeight="1" x14ac:dyDescent="0.25">
      <c r="A57" s="10"/>
      <c r="B57" s="12"/>
      <c r="C57" s="12"/>
      <c r="D57" s="15"/>
      <c r="E57" s="16"/>
      <c r="F57" s="16" t="s">
        <v>18</v>
      </c>
      <c r="G57" s="17">
        <f>SUM(G43:G56)</f>
        <v>573572.81000000006</v>
      </c>
      <c r="H57" s="59"/>
      <c r="I57" s="59"/>
      <c r="J57" s="59"/>
    </row>
    <row r="58" spans="1:10" ht="21" x14ac:dyDescent="0.35">
      <c r="A58" s="91" t="s">
        <v>14</v>
      </c>
      <c r="B58" s="91"/>
      <c r="C58" s="91"/>
      <c r="D58" s="91"/>
      <c r="E58" s="91"/>
      <c r="F58" s="91"/>
      <c r="G58" s="91"/>
      <c r="H58" s="91"/>
      <c r="I58" s="91"/>
      <c r="J58" s="91"/>
    </row>
    <row r="59" spans="1:10" ht="25.5" x14ac:dyDescent="0.25">
      <c r="A59" s="10">
        <v>131</v>
      </c>
      <c r="B59" s="12">
        <v>44957</v>
      </c>
      <c r="C59" s="12">
        <v>45017</v>
      </c>
      <c r="D59" s="16">
        <v>132128141</v>
      </c>
      <c r="E59" s="16" t="s">
        <v>70</v>
      </c>
      <c r="F59" s="16" t="s">
        <v>22</v>
      </c>
      <c r="G59" s="17">
        <v>11000</v>
      </c>
      <c r="H59" s="12" t="s">
        <v>8</v>
      </c>
      <c r="I59" s="70">
        <v>234101</v>
      </c>
      <c r="J59" s="27" t="s">
        <v>9</v>
      </c>
    </row>
    <row r="60" spans="1:10" x14ac:dyDescent="0.25">
      <c r="A60" s="13"/>
      <c r="B60" s="11"/>
      <c r="C60" s="30"/>
      <c r="D60" s="13"/>
      <c r="E60" s="13"/>
      <c r="F60" s="13"/>
      <c r="G60" s="14"/>
      <c r="H60" s="28"/>
      <c r="I60" s="28"/>
      <c r="J60" s="28"/>
    </row>
    <row r="61" spans="1:10" x14ac:dyDescent="0.25">
      <c r="A61" s="16"/>
      <c r="B61" s="12"/>
      <c r="C61" s="12"/>
      <c r="D61" s="16"/>
      <c r="E61" s="16"/>
      <c r="F61" s="16"/>
      <c r="G61" s="17"/>
      <c r="H61" s="12"/>
      <c r="I61" s="22"/>
      <c r="J61" s="27"/>
    </row>
    <row r="62" spans="1:10" x14ac:dyDescent="0.25">
      <c r="A62" s="19"/>
      <c r="B62" s="85"/>
      <c r="C62" s="86"/>
      <c r="D62" s="87"/>
      <c r="E62" s="19"/>
      <c r="F62" s="19"/>
      <c r="G62" s="21"/>
      <c r="H62" s="21"/>
      <c r="I62" s="21"/>
      <c r="J62" s="21"/>
    </row>
    <row r="63" spans="1:10" x14ac:dyDescent="0.25">
      <c r="A63" s="10"/>
      <c r="B63" s="10"/>
      <c r="C63" s="10"/>
      <c r="D63" s="10"/>
      <c r="E63" s="10"/>
      <c r="F63" s="10" t="s">
        <v>18</v>
      </c>
      <c r="G63" s="18">
        <f>SUM(G59:G62)</f>
        <v>11000</v>
      </c>
      <c r="H63" s="10"/>
      <c r="I63" s="10"/>
      <c r="J63" s="10"/>
    </row>
    <row r="64" spans="1:10" ht="21" x14ac:dyDescent="0.35">
      <c r="A64" s="84" t="s">
        <v>17</v>
      </c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25.5" x14ac:dyDescent="0.25">
      <c r="A65" s="10">
        <v>277</v>
      </c>
      <c r="B65" s="12">
        <v>44952</v>
      </c>
      <c r="C65" s="12">
        <v>45072</v>
      </c>
      <c r="D65" s="16">
        <v>131480489</v>
      </c>
      <c r="E65" s="16" t="s">
        <v>71</v>
      </c>
      <c r="F65" s="16" t="s">
        <v>22</v>
      </c>
      <c r="G65" s="17">
        <v>13000</v>
      </c>
      <c r="H65" s="12" t="s">
        <v>8</v>
      </c>
      <c r="I65" s="70">
        <v>234101</v>
      </c>
      <c r="J65" s="27" t="s">
        <v>9</v>
      </c>
    </row>
    <row r="66" spans="1:10" x14ac:dyDescent="0.25">
      <c r="A66" s="19"/>
      <c r="B66" s="85"/>
      <c r="C66" s="86"/>
      <c r="D66" s="87"/>
      <c r="E66" s="19"/>
      <c r="F66" s="19"/>
      <c r="G66" s="21"/>
      <c r="H66" s="21"/>
      <c r="I66" s="21"/>
      <c r="J66" s="21"/>
    </row>
    <row r="67" spans="1:10" x14ac:dyDescent="0.25">
      <c r="A67" s="10"/>
      <c r="B67" s="10"/>
      <c r="C67" s="10"/>
      <c r="D67" s="10"/>
      <c r="E67" s="10"/>
      <c r="F67" s="10"/>
      <c r="G67" s="18">
        <f>SUM(G65:G66)</f>
        <v>13000</v>
      </c>
      <c r="H67" s="10"/>
      <c r="I67" s="10"/>
      <c r="J67" s="10"/>
    </row>
    <row r="68" spans="1:10" x14ac:dyDescent="0.25">
      <c r="A68" s="67"/>
      <c r="B68" s="67"/>
      <c r="C68" s="67"/>
      <c r="D68" s="67"/>
      <c r="E68" s="67"/>
      <c r="F68" s="67"/>
      <c r="G68" s="68"/>
      <c r="H68" s="67"/>
      <c r="I68" s="67"/>
      <c r="J68" s="67"/>
    </row>
    <row r="69" spans="1:10" x14ac:dyDescent="0.25">
      <c r="A69" s="67"/>
      <c r="B69" s="67"/>
      <c r="C69" s="67"/>
      <c r="D69" s="67"/>
      <c r="E69" s="67"/>
      <c r="F69" s="67"/>
      <c r="G69" s="68"/>
      <c r="H69" s="67"/>
      <c r="I69" s="67"/>
      <c r="J69" s="67"/>
    </row>
    <row r="70" spans="1:10" ht="21" x14ac:dyDescent="0.35">
      <c r="A70" s="84" t="s">
        <v>19</v>
      </c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25.5" x14ac:dyDescent="0.25">
      <c r="A71" s="23">
        <v>502</v>
      </c>
      <c r="B71" s="24" t="s">
        <v>27</v>
      </c>
      <c r="C71" s="24"/>
      <c r="D71" s="26">
        <v>132346132</v>
      </c>
      <c r="E71" s="26" t="s">
        <v>25</v>
      </c>
      <c r="F71" s="26" t="s">
        <v>21</v>
      </c>
      <c r="G71" s="28">
        <v>20700</v>
      </c>
      <c r="H71" s="28" t="s">
        <v>8</v>
      </c>
      <c r="I71" s="73">
        <v>237203</v>
      </c>
      <c r="J71" s="27" t="s">
        <v>9</v>
      </c>
    </row>
    <row r="72" spans="1:10" ht="25.5" x14ac:dyDescent="0.25">
      <c r="A72" s="23">
        <v>501</v>
      </c>
      <c r="B72" s="24">
        <v>44930</v>
      </c>
      <c r="C72" s="24"/>
      <c r="D72" s="26">
        <v>132346132</v>
      </c>
      <c r="E72" s="26" t="s">
        <v>25</v>
      </c>
      <c r="F72" s="26" t="s">
        <v>21</v>
      </c>
      <c r="G72" s="29">
        <v>8280</v>
      </c>
      <c r="H72" s="29" t="s">
        <v>8</v>
      </c>
      <c r="I72" s="74">
        <v>237203</v>
      </c>
      <c r="J72" s="27" t="s">
        <v>9</v>
      </c>
    </row>
    <row r="73" spans="1:10" ht="25.5" x14ac:dyDescent="0.25">
      <c r="A73" s="26">
        <v>147</v>
      </c>
      <c r="B73" s="24">
        <v>44942</v>
      </c>
      <c r="C73" s="24"/>
      <c r="D73" s="26">
        <v>131060031</v>
      </c>
      <c r="E73" s="26" t="s">
        <v>34</v>
      </c>
      <c r="F73" s="26" t="s">
        <v>35</v>
      </c>
      <c r="G73" s="28">
        <v>76169</v>
      </c>
      <c r="H73" s="28" t="s">
        <v>8</v>
      </c>
      <c r="I73" s="73">
        <v>222201</v>
      </c>
      <c r="J73" s="27" t="s">
        <v>9</v>
      </c>
    </row>
    <row r="74" spans="1:10" ht="25.5" x14ac:dyDescent="0.25">
      <c r="A74" s="27">
        <v>430</v>
      </c>
      <c r="B74" s="25">
        <v>44943</v>
      </c>
      <c r="C74" s="25"/>
      <c r="D74" s="27">
        <v>131453058</v>
      </c>
      <c r="E74" s="27" t="s">
        <v>26</v>
      </c>
      <c r="F74" s="27" t="s">
        <v>35</v>
      </c>
      <c r="G74" s="29">
        <v>25370</v>
      </c>
      <c r="H74" s="29" t="s">
        <v>8</v>
      </c>
      <c r="I74" s="74">
        <v>222201</v>
      </c>
      <c r="J74" s="27" t="s">
        <v>9</v>
      </c>
    </row>
    <row r="75" spans="1:10" ht="25.5" x14ac:dyDescent="0.25">
      <c r="A75" s="26">
        <v>505</v>
      </c>
      <c r="B75" s="24">
        <v>44574</v>
      </c>
      <c r="C75" s="24"/>
      <c r="D75" s="26">
        <v>132346132</v>
      </c>
      <c r="E75" s="26" t="s">
        <v>25</v>
      </c>
      <c r="F75" s="26" t="s">
        <v>21</v>
      </c>
      <c r="G75" s="28">
        <v>41833.919999999998</v>
      </c>
      <c r="H75" s="28" t="s">
        <v>8</v>
      </c>
      <c r="I75" s="73">
        <v>237203</v>
      </c>
      <c r="J75" s="27" t="s">
        <v>9</v>
      </c>
    </row>
    <row r="76" spans="1:10" ht="25.5" x14ac:dyDescent="0.25">
      <c r="A76" s="27">
        <v>2378</v>
      </c>
      <c r="B76" s="25">
        <v>44932</v>
      </c>
      <c r="C76" s="25"/>
      <c r="D76" s="27">
        <v>130186121</v>
      </c>
      <c r="E76" s="27" t="s">
        <v>42</v>
      </c>
      <c r="F76" s="27" t="s">
        <v>43</v>
      </c>
      <c r="G76" s="29">
        <v>34849</v>
      </c>
      <c r="H76" s="29" t="s">
        <v>8</v>
      </c>
      <c r="I76" s="74">
        <v>239301</v>
      </c>
      <c r="J76" s="27" t="s">
        <v>9</v>
      </c>
    </row>
    <row r="77" spans="1:10" ht="21.75" customHeight="1" x14ac:dyDescent="0.25">
      <c r="A77" s="46">
        <v>156</v>
      </c>
      <c r="B77" s="47">
        <v>44944</v>
      </c>
      <c r="C77" s="47">
        <v>45066</v>
      </c>
      <c r="D77" s="46">
        <v>131228275</v>
      </c>
      <c r="E77" s="46" t="s">
        <v>48</v>
      </c>
      <c r="F77" s="46" t="s">
        <v>43</v>
      </c>
      <c r="G77" s="48">
        <v>69500</v>
      </c>
      <c r="H77" s="48" t="s">
        <v>8</v>
      </c>
      <c r="I77" s="75">
        <v>239301</v>
      </c>
      <c r="J77" s="27" t="s">
        <v>9</v>
      </c>
    </row>
    <row r="78" spans="1:10" ht="25.5" x14ac:dyDescent="0.25">
      <c r="A78" s="27">
        <v>432</v>
      </c>
      <c r="B78" s="25">
        <v>44950</v>
      </c>
      <c r="C78" s="25"/>
      <c r="D78" s="27">
        <v>131453058</v>
      </c>
      <c r="E78" s="27" t="s">
        <v>26</v>
      </c>
      <c r="F78" s="27" t="s">
        <v>35</v>
      </c>
      <c r="G78" s="29">
        <v>31860</v>
      </c>
      <c r="H78" s="40" t="s">
        <v>8</v>
      </c>
      <c r="I78" s="76">
        <v>222201</v>
      </c>
      <c r="J78" s="27" t="s">
        <v>9</v>
      </c>
    </row>
    <row r="79" spans="1:10" ht="25.5" x14ac:dyDescent="0.25">
      <c r="A79" s="27">
        <v>204686</v>
      </c>
      <c r="B79" s="25">
        <v>44936</v>
      </c>
      <c r="C79" s="25"/>
      <c r="D79" s="27">
        <v>130707936</v>
      </c>
      <c r="E79" s="27" t="s">
        <v>79</v>
      </c>
      <c r="F79" s="27" t="s">
        <v>21</v>
      </c>
      <c r="G79" s="58">
        <v>39270</v>
      </c>
      <c r="H79" s="40" t="s">
        <v>8</v>
      </c>
      <c r="I79" s="76">
        <v>237203</v>
      </c>
      <c r="J79" s="27" t="s">
        <v>9</v>
      </c>
    </row>
    <row r="80" spans="1:10" ht="25.5" x14ac:dyDescent="0.25">
      <c r="A80" s="63">
        <v>517</v>
      </c>
      <c r="B80" s="64">
        <v>44957</v>
      </c>
      <c r="C80" s="64"/>
      <c r="D80" s="63">
        <v>101632526</v>
      </c>
      <c r="E80" s="63" t="s">
        <v>61</v>
      </c>
      <c r="F80" s="63" t="s">
        <v>62</v>
      </c>
      <c r="G80" s="65">
        <v>91700</v>
      </c>
      <c r="H80" s="66" t="s">
        <v>8</v>
      </c>
      <c r="I80" s="77">
        <v>237299</v>
      </c>
      <c r="J80" s="63" t="s">
        <v>9</v>
      </c>
    </row>
    <row r="81" spans="1:10" x14ac:dyDescent="0.25">
      <c r="A81" s="59"/>
      <c r="B81" s="60"/>
      <c r="C81" s="60"/>
      <c r="D81" s="61"/>
      <c r="E81" s="59"/>
      <c r="F81" s="59" t="s">
        <v>18</v>
      </c>
      <c r="G81" s="62">
        <f>SUM(G71:G80)</f>
        <v>439531.92</v>
      </c>
      <c r="H81" s="59"/>
      <c r="I81" s="59"/>
      <c r="J81" s="59"/>
    </row>
    <row r="83" spans="1:10" ht="15.75" x14ac:dyDescent="0.25">
      <c r="A83" s="41"/>
      <c r="B83" s="41"/>
      <c r="C83" s="41"/>
      <c r="D83" s="42"/>
      <c r="E83" s="41"/>
      <c r="F83" s="42"/>
      <c r="G83" s="42"/>
      <c r="H83" s="41"/>
      <c r="I83" s="41"/>
      <c r="J83" s="41"/>
    </row>
    <row r="88" spans="1:10" x14ac:dyDescent="0.25">
      <c r="C88" s="81" t="s">
        <v>84</v>
      </c>
      <c r="D88" s="82"/>
    </row>
    <row r="89" spans="1:10" x14ac:dyDescent="0.25">
      <c r="C89" s="83" t="s">
        <v>83</v>
      </c>
      <c r="D89" s="44"/>
    </row>
  </sheetData>
  <mergeCells count="11">
    <mergeCell ref="A7:J7"/>
    <mergeCell ref="A6:J6"/>
    <mergeCell ref="A8:J8"/>
    <mergeCell ref="A42:J42"/>
    <mergeCell ref="A58:J58"/>
    <mergeCell ref="A9:J9"/>
    <mergeCell ref="A64:J64"/>
    <mergeCell ref="A70:J70"/>
    <mergeCell ref="A12:J12"/>
    <mergeCell ref="B62:D62"/>
    <mergeCell ref="B66:D66"/>
  </mergeCells>
  <phoneticPr fontId="10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ENERO 2023</vt:lpstr>
      <vt:lpstr>'CTAS POR PAGAR ENERO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2023-02-07T15:52:10Z</cp:lastPrinted>
  <dcterms:created xsi:type="dcterms:W3CDTF">2020-03-03T13:32:30Z</dcterms:created>
  <dcterms:modified xsi:type="dcterms:W3CDTF">2023-02-07T17:35:05Z</dcterms:modified>
</cp:coreProperties>
</file>