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455" tabRatio="601"/>
  </bookViews>
  <sheets>
    <sheet name="SENASA" sheetId="1" r:id="rId1"/>
  </sheets>
  <definedNames>
    <definedName name="_xlnm.Print_Area" localSheetId="0">SENASA!$B$1:$J$39</definedName>
    <definedName name="_xlnm.Print_Titles" localSheetId="0">SENASA!$1:$12</definedName>
  </definedNames>
  <calcPr calcId="144525" fullCalcOnLoad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</calcChain>
</file>

<file path=xl/sharedStrings.xml><?xml version="1.0" encoding="utf-8"?>
<sst xmlns="http://schemas.openxmlformats.org/spreadsheetml/2006/main" count="39" uniqueCount="23">
  <si>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</si>
  <si>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</si>
  <si>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</si>
  <si>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</si>
  <si>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</si>
  <si>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</si>
  <si>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</si>
  <si>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</si>
  <si>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</si>
  <si>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</si>
  <si>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</si>
  <si>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</si>
  <si>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Libro Banco Cuenta Operativa, (senasa)</t>
  </si>
  <si>
    <t>LIC.  ALTAGRACIA SANCHEZ M</t>
  </si>
  <si>
    <t>ENC. DE CONTABILIDAD</t>
  </si>
  <si>
    <t>TRANSFERENCIA TESORERIA</t>
  </si>
  <si>
    <t>13/03/2026</t>
  </si>
  <si>
    <t>20/03/2026</t>
  </si>
  <si>
    <t>24/03/2026</t>
  </si>
  <si>
    <t>25/03/2026</t>
  </si>
  <si>
    <t>DEL 1 AL 31 DE MARZO 2026</t>
  </si>
  <si>
    <t>31/032026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</si>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</sst>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libri"/>
      <family val="2"/>
      <scheme val="minor"/>
    </font>
    <font>
      <b/>
      <sz val="8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43" fontId="28" fillId="25" borderId="0" xfId="36" applyFont="1" applyFill="1" applyAlignment="1">
      <alignment vertical="center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3" fontId="28" fillId="0" borderId="0" xfId="36" applyFont="1" applyAlignment="1">
      <alignment vertical="center"/>
    </xf>
    <xf numFmtId="0" fontId="28" fillId="0" borderId="0" xfId="0" applyFont="1" applyAlignment="1">
      <alignment horizontal="center" vertical="center"/>
    </xf>
    <xf numFmtId="14" fontId="28" fillId="25" borderId="0" xfId="0" applyNumberFormat="1" applyFont="1" applyFill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26" borderId="10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43" fontId="30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3" applyNumberFormat="1" applyFont="1" applyFill="1" applyBorder="1"/>
    <xf numFmtId="4" fontId="29" fillId="27" borderId="0" xfId="0" applyNumberFormat="1" applyFont="1" applyFill="1" applyBorder="1" applyAlignment="1">
      <alignment vertical="center"/>
    </xf>
    <xf numFmtId="14" fontId="29" fillId="26" borderId="10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center" vertical="center" wrapText="1"/>
    </xf>
    <xf numFmtId="43" fontId="29" fillId="26" borderId="10" xfId="36" applyFont="1" applyFill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0" fillId="25" borderId="10" xfId="0" applyNumberFormat="1" applyFont="1" applyFill="1" applyBorder="1" applyAlignment="1">
      <alignment horizontal="right" vertical="center" wrapText="1"/>
    </xf>
    <xf numFmtId="0" fontId="30" fillId="25" borderId="10" xfId="43" applyFont="1" applyFill="1" applyBorder="1" applyAlignment="1">
      <alignment horizontal="center"/>
    </xf>
    <xf numFmtId="0" fontId="30" fillId="25" borderId="10" xfId="0" applyFont="1" applyFill="1" applyBorder="1" applyAlignment="1">
      <alignment horizontal="left"/>
    </xf>
    <xf numFmtId="4" fontId="30" fillId="0" borderId="10" xfId="0" applyNumberFormat="1" applyFont="1" applyBorder="1" applyAlignment="1">
      <alignment horizontal="center"/>
    </xf>
    <xf numFmtId="4" fontId="30" fillId="0" borderId="10" xfId="41" applyNumberFormat="1" applyFont="1" applyBorder="1" applyAlignment="1">
      <alignment horizontal="right"/>
    </xf>
    <xf numFmtId="4" fontId="30" fillId="25" borderId="10" xfId="0" applyNumberFormat="1" applyFont="1" applyFill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6" fillId="25" borderId="12" xfId="0" applyNumberFormat="1" applyFont="1" applyFill="1" applyBorder="1" applyAlignment="1">
      <alignment horizontal="center" vertical="center"/>
    </xf>
    <xf numFmtId="0" fontId="25" fillId="25" borderId="12" xfId="0" applyFont="1" applyFill="1" applyBorder="1" applyAlignment="1">
      <alignment horizontal="center"/>
    </xf>
    <xf numFmtId="14" fontId="30" fillId="0" borderId="10" xfId="0" applyNumberFormat="1" applyFont="1" applyBorder="1" applyAlignment="1">
      <alignment horizontal="center" vertical="center"/>
    </xf>
    <xf numFmtId="0" fontId="30" fillId="25" borderId="12" xfId="43" applyFont="1" applyFill="1" applyBorder="1" applyAlignment="1">
      <alignment horizontal="center"/>
    </xf>
    <xf numFmtId="14" fontId="28" fillId="25" borderId="0" xfId="0" applyNumberFormat="1" applyFont="1" applyFill="1" applyAlignment="1">
      <alignment vertical="center"/>
    </xf>
    <xf numFmtId="4" fontId="25" fillId="25" borderId="12" xfId="0" applyNumberFormat="1" applyFont="1" applyFill="1" applyBorder="1" applyAlignment="1">
      <alignment horizontal="center"/>
    </xf>
    <xf numFmtId="14" fontId="25" fillId="25" borderId="12" xfId="0" applyNumberFormat="1" applyFont="1" applyFill="1" applyBorder="1" applyAlignment="1">
      <alignment horizontal="center"/>
    </xf>
    <xf numFmtId="4" fontId="25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4" fontId="30" fillId="25" borderId="0" xfId="0" applyNumberFormat="1" applyFont="1" applyFill="1" applyBorder="1" applyAlignment="1">
      <alignment horizontal="right" vertical="center" wrapText="1"/>
    </xf>
    <xf numFmtId="0" fontId="29" fillId="27" borderId="13" xfId="0" applyFont="1" applyFill="1" applyBorder="1" applyAlignment="1">
      <alignment horizontal="center" vertical="center"/>
    </xf>
    <xf numFmtId="0" fontId="29" fillId="27" borderId="14" xfId="0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8" borderId="15" xfId="0" applyFont="1" applyFill="1" applyBorder="1" applyAlignment="1">
      <alignment horizontal="center" vertical="center" wrapText="1"/>
    </xf>
    <xf numFmtId="0" fontId="29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599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352425"/>
          <a:ext cx="11049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1447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48"/>
  <sheetViews>
    <sheetView tabSelected="1" topLeftCell="A31" zoomScale="85" zoomScaleNormal="85" zoomScaleSheetLayoutView="70" workbookViewId="0">
      <selection activeCell="E46" sqref="E46"/>
    </sheetView>
  </sheetViews>
  <sheetFormatPr baseColWidth="10" defaultColWidth="9.140625" defaultRowHeight="15.75" x14ac:dyDescent="0.2"/>
  <cols>
    <col min="1" max="1" width="6.85546875" style="6" customWidth="1"/>
    <col min="2" max="2" width="12.140625" style="11" customWidth="1"/>
    <col min="3" max="3" width="9.5703125" style="7" customWidth="1"/>
    <col min="4" max="4" width="24.85546875" style="9" customWidth="1"/>
    <col min="5" max="5" width="14.5703125" style="6" customWidth="1"/>
    <col min="6" max="6" width="17.5703125" style="6" customWidth="1"/>
    <col min="7" max="7" width="21.8554687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46" t="s">
        <v>9</v>
      </c>
      <c r="C6" s="46"/>
      <c r="D6" s="46"/>
      <c r="E6" s="46"/>
      <c r="F6" s="46"/>
      <c r="G6" s="46"/>
      <c r="H6" s="46"/>
      <c r="I6" s="4"/>
    </row>
    <row r="7" spans="1:9" s="1" customFormat="1" x14ac:dyDescent="0.2">
      <c r="B7" s="46" t="s">
        <v>12</v>
      </c>
      <c r="C7" s="46"/>
      <c r="D7" s="46"/>
      <c r="E7" s="46"/>
      <c r="F7" s="46"/>
      <c r="G7" s="46"/>
      <c r="H7" s="46"/>
      <c r="I7" s="4"/>
    </row>
    <row r="8" spans="1:9" s="1" customFormat="1" x14ac:dyDescent="0.2">
      <c r="B8" s="46" t="s">
        <v>7</v>
      </c>
      <c r="C8" s="46"/>
      <c r="D8" s="46"/>
      <c r="E8" s="46"/>
      <c r="F8" s="46"/>
      <c r="G8" s="46"/>
      <c r="H8" s="46"/>
    </row>
    <row r="9" spans="1:9" s="1" customFormat="1" ht="19.5" customHeight="1" x14ac:dyDescent="0.2">
      <c r="B9" s="46" t="s">
        <v>20</v>
      </c>
      <c r="C9" s="46"/>
      <c r="D9" s="46"/>
      <c r="E9" s="46"/>
      <c r="F9" s="46"/>
      <c r="G9" s="46"/>
      <c r="H9" s="46"/>
    </row>
    <row r="10" spans="1:9" ht="36.75" customHeight="1" x14ac:dyDescent="0.2">
      <c r="B10" s="47" t="s">
        <v>10</v>
      </c>
      <c r="C10" s="48"/>
      <c r="D10" s="48"/>
      <c r="E10" s="48"/>
      <c r="F10" s="48"/>
      <c r="G10" s="48"/>
      <c r="H10" s="12"/>
    </row>
    <row r="11" spans="1:9" ht="36" customHeight="1" x14ac:dyDescent="0.2">
      <c r="B11" s="44" t="s">
        <v>8</v>
      </c>
      <c r="C11" s="45"/>
      <c r="D11" s="45"/>
      <c r="E11" s="45"/>
      <c r="F11" s="45"/>
      <c r="G11" s="18">
        <v>219028.9700000002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34">
        <v>46176</v>
      </c>
      <c r="C13" s="25">
        <v>2</v>
      </c>
      <c r="D13" s="26" t="s">
        <v>15</v>
      </c>
      <c r="E13" s="27"/>
      <c r="F13" s="15">
        <v>6300000</v>
      </c>
      <c r="G13" s="24">
        <f>G11+F13</f>
        <v>6519028.9700000007</v>
      </c>
      <c r="H13" s="17"/>
    </row>
    <row r="14" spans="1:9" s="9" customFormat="1" ht="19.5" customHeight="1" x14ac:dyDescent="0.25">
      <c r="B14" s="38">
        <v>46115</v>
      </c>
      <c r="C14" s="35">
        <v>8293</v>
      </c>
      <c r="D14" s="37"/>
      <c r="E14" s="27">
        <v>13230</v>
      </c>
      <c r="F14" s="15"/>
      <c r="G14" s="24">
        <f>G13-E14</f>
        <v>6505798.9700000007</v>
      </c>
      <c r="H14" s="17"/>
    </row>
    <row r="15" spans="1:9" s="9" customFormat="1" ht="19.5" customHeight="1" x14ac:dyDescent="0.25">
      <c r="B15" s="38">
        <v>46115</v>
      </c>
      <c r="C15" s="32">
        <v>8294</v>
      </c>
      <c r="D15" s="37"/>
      <c r="E15" s="27">
        <v>8036</v>
      </c>
      <c r="F15" s="15"/>
      <c r="G15" s="24">
        <f t="shared" ref="G15:G31" si="0">G14-E15</f>
        <v>6497762.9700000007</v>
      </c>
      <c r="H15" s="17"/>
    </row>
    <row r="16" spans="1:9" s="9" customFormat="1" ht="19.5" customHeight="1" x14ac:dyDescent="0.25">
      <c r="B16" s="38">
        <v>46115</v>
      </c>
      <c r="C16" s="32">
        <v>8295</v>
      </c>
      <c r="D16" s="37"/>
      <c r="E16" s="27">
        <v>11700</v>
      </c>
      <c r="F16" s="28"/>
      <c r="G16" s="24">
        <f t="shared" si="0"/>
        <v>6486062.9700000007</v>
      </c>
      <c r="H16" s="17"/>
    </row>
    <row r="17" spans="2:9" s="9" customFormat="1" ht="19.5" customHeight="1" x14ac:dyDescent="0.25">
      <c r="B17" s="38">
        <v>46145</v>
      </c>
      <c r="C17" s="32">
        <v>8296</v>
      </c>
      <c r="D17" s="37"/>
      <c r="E17" s="29">
        <v>8500</v>
      </c>
      <c r="F17" s="31"/>
      <c r="G17" s="24">
        <f t="shared" si="0"/>
        <v>6477562.9700000007</v>
      </c>
      <c r="H17" s="17"/>
    </row>
    <row r="18" spans="2:9" s="1" customFormat="1" ht="20.100000000000001" customHeight="1" x14ac:dyDescent="0.25">
      <c r="B18" s="38">
        <v>46176</v>
      </c>
      <c r="C18" s="32">
        <v>357278</v>
      </c>
      <c r="D18" s="37"/>
      <c r="E18" s="29">
        <v>44100</v>
      </c>
      <c r="F18" s="31"/>
      <c r="G18" s="24">
        <f t="shared" si="0"/>
        <v>6433462.9700000007</v>
      </c>
      <c r="H18" s="17"/>
      <c r="I18" s="36"/>
    </row>
    <row r="19" spans="2:9" s="1" customFormat="1" ht="20.100000000000001" customHeight="1" x14ac:dyDescent="0.25">
      <c r="B19" s="38">
        <v>46268</v>
      </c>
      <c r="C19" s="32">
        <v>1093861</v>
      </c>
      <c r="D19" s="37"/>
      <c r="E19" s="29">
        <v>41138.089999999997</v>
      </c>
      <c r="F19" s="15"/>
      <c r="G19" s="24">
        <f t="shared" si="0"/>
        <v>6392324.8800000008</v>
      </c>
      <c r="H19" s="17"/>
    </row>
    <row r="20" spans="2:9" s="1" customFormat="1" ht="20.100000000000001" customHeight="1" x14ac:dyDescent="0.25">
      <c r="B20" s="38">
        <v>46268</v>
      </c>
      <c r="C20" s="32">
        <v>166876</v>
      </c>
      <c r="D20" s="37"/>
      <c r="E20" s="27">
        <v>130018.56</v>
      </c>
      <c r="F20" s="15"/>
      <c r="G20" s="24">
        <f t="shared" si="0"/>
        <v>6262306.3200000012</v>
      </c>
      <c r="H20" s="17"/>
    </row>
    <row r="21" spans="2:9" s="1" customFormat="1" ht="20.100000000000001" customHeight="1" x14ac:dyDescent="0.25">
      <c r="B21" s="38">
        <v>46268</v>
      </c>
      <c r="C21" s="32">
        <v>103252</v>
      </c>
      <c r="D21" s="37"/>
      <c r="E21" s="27">
        <v>29455.11</v>
      </c>
      <c r="F21" s="15"/>
      <c r="G21" s="24">
        <f t="shared" si="0"/>
        <v>6232851.2100000009</v>
      </c>
      <c r="H21" s="17"/>
    </row>
    <row r="22" spans="2:9" s="1" customFormat="1" ht="20.100000000000001" customHeight="1" x14ac:dyDescent="0.25">
      <c r="B22" s="38">
        <v>46268</v>
      </c>
      <c r="C22" s="32">
        <v>127611</v>
      </c>
      <c r="D22" s="37"/>
      <c r="E22" s="27">
        <v>135534</v>
      </c>
      <c r="F22" s="15"/>
      <c r="G22" s="24">
        <f t="shared" si="0"/>
        <v>6097317.2100000009</v>
      </c>
      <c r="H22" s="17"/>
    </row>
    <row r="23" spans="2:9" s="1" customFormat="1" ht="20.100000000000001" customHeight="1" x14ac:dyDescent="0.25">
      <c r="B23" s="38" t="s">
        <v>16</v>
      </c>
      <c r="C23" s="32">
        <v>563</v>
      </c>
      <c r="D23" s="37"/>
      <c r="E23" s="27">
        <v>2206879.88</v>
      </c>
      <c r="F23" s="15"/>
      <c r="G23" s="24">
        <f t="shared" si="0"/>
        <v>3890437.330000001</v>
      </c>
      <c r="H23" s="17"/>
    </row>
    <row r="24" spans="2:9" s="1" customFormat="1" ht="20.100000000000001" customHeight="1" x14ac:dyDescent="0.25">
      <c r="B24" s="38" t="s">
        <v>17</v>
      </c>
      <c r="C24" s="33">
        <v>947681</v>
      </c>
      <c r="D24" s="37"/>
      <c r="E24" s="27">
        <v>7429</v>
      </c>
      <c r="F24" s="15"/>
      <c r="G24" s="24">
        <f t="shared" si="0"/>
        <v>3883008.330000001</v>
      </c>
      <c r="H24" s="17"/>
    </row>
    <row r="25" spans="2:9" s="1" customFormat="1" ht="20.100000000000001" customHeight="1" x14ac:dyDescent="0.25">
      <c r="B25" s="38" t="s">
        <v>17</v>
      </c>
      <c r="C25" s="33">
        <v>979149</v>
      </c>
      <c r="D25" s="37"/>
      <c r="E25" s="27">
        <v>78429.66</v>
      </c>
      <c r="F25" s="15"/>
      <c r="G25" s="24">
        <f t="shared" si="0"/>
        <v>3804578.6700000009</v>
      </c>
      <c r="H25" s="17"/>
    </row>
    <row r="26" spans="2:9" s="1" customFormat="1" ht="20.100000000000001" customHeight="1" x14ac:dyDescent="0.25">
      <c r="B26" s="38" t="s">
        <v>17</v>
      </c>
      <c r="C26" s="33">
        <v>890067</v>
      </c>
      <c r="D26" s="37"/>
      <c r="E26" s="27">
        <v>119893</v>
      </c>
      <c r="F26" s="15"/>
      <c r="G26" s="24">
        <f t="shared" si="0"/>
        <v>3684685.6700000009</v>
      </c>
      <c r="H26" s="17"/>
    </row>
    <row r="27" spans="2:9" s="1" customFormat="1" ht="20.100000000000001" customHeight="1" x14ac:dyDescent="0.2">
      <c r="B27" s="38" t="s">
        <v>17</v>
      </c>
      <c r="C27" s="32">
        <v>7015363</v>
      </c>
      <c r="D27" s="37"/>
      <c r="E27" s="30">
        <v>7009.75</v>
      </c>
      <c r="F27" s="15"/>
      <c r="G27" s="24">
        <f t="shared" si="0"/>
        <v>3677675.9200000009</v>
      </c>
      <c r="H27" s="17"/>
    </row>
    <row r="28" spans="2:9" s="1" customFormat="1" ht="20.100000000000001" customHeight="1" x14ac:dyDescent="0.25">
      <c r="B28" s="38" t="s">
        <v>17</v>
      </c>
      <c r="C28" s="32">
        <v>7046136</v>
      </c>
      <c r="D28" s="37"/>
      <c r="E28" s="27">
        <v>12680</v>
      </c>
      <c r="F28" s="15"/>
      <c r="G28" s="24">
        <f t="shared" si="0"/>
        <v>3664995.9200000009</v>
      </c>
      <c r="H28" s="17"/>
    </row>
    <row r="29" spans="2:9" s="1" customFormat="1" ht="20.100000000000001" customHeight="1" x14ac:dyDescent="0.2">
      <c r="B29" s="38" t="s">
        <v>17</v>
      </c>
      <c r="C29" s="32">
        <v>7072497</v>
      </c>
      <c r="D29" s="37"/>
      <c r="E29" s="30">
        <v>203600</v>
      </c>
      <c r="F29" s="15"/>
      <c r="G29" s="24">
        <f t="shared" si="0"/>
        <v>3461395.9200000009</v>
      </c>
      <c r="H29" s="17"/>
    </row>
    <row r="30" spans="2:9" s="1" customFormat="1" ht="20.100000000000001" customHeight="1" x14ac:dyDescent="0.2">
      <c r="B30" s="38" t="s">
        <v>17</v>
      </c>
      <c r="C30" s="32">
        <v>7096698</v>
      </c>
      <c r="D30" s="37"/>
      <c r="E30" s="30">
        <v>3780</v>
      </c>
      <c r="F30" s="15"/>
      <c r="G30" s="24">
        <f t="shared" si="0"/>
        <v>3457615.9200000009</v>
      </c>
      <c r="H30" s="17"/>
    </row>
    <row r="31" spans="2:9" s="1" customFormat="1" ht="20.100000000000001" customHeight="1" x14ac:dyDescent="0.2">
      <c r="B31" s="38" t="s">
        <v>17</v>
      </c>
      <c r="C31" s="32">
        <v>123189</v>
      </c>
      <c r="D31" s="37"/>
      <c r="E31" s="30">
        <v>22642.3</v>
      </c>
      <c r="F31" s="15"/>
      <c r="G31" s="24">
        <f t="shared" si="0"/>
        <v>3434973.620000001</v>
      </c>
      <c r="H31" s="17"/>
    </row>
    <row r="32" spans="2:9" s="1" customFormat="1" ht="20.100000000000001" customHeight="1" x14ac:dyDescent="0.2">
      <c r="B32" s="38" t="s">
        <v>17</v>
      </c>
      <c r="C32" s="32">
        <v>936382</v>
      </c>
      <c r="D32" s="37"/>
      <c r="E32" s="30">
        <v>32770</v>
      </c>
      <c r="F32" s="15"/>
      <c r="G32" s="24">
        <f t="shared" ref="G32:G44" si="1">G31-E32</f>
        <v>3402203.620000001</v>
      </c>
      <c r="H32" s="17"/>
    </row>
    <row r="33" spans="2:9" s="1" customFormat="1" ht="20.100000000000001" customHeight="1" x14ac:dyDescent="0.25">
      <c r="B33" s="38" t="s">
        <v>17</v>
      </c>
      <c r="C33" s="32">
        <v>304322</v>
      </c>
      <c r="D33" s="37"/>
      <c r="E33" s="27">
        <v>76000</v>
      </c>
      <c r="F33" s="15"/>
      <c r="G33" s="24">
        <f t="shared" si="1"/>
        <v>3326203.620000001</v>
      </c>
      <c r="H33" s="17"/>
    </row>
    <row r="34" spans="2:9" s="1" customFormat="1" ht="20.100000000000001" customHeight="1" x14ac:dyDescent="0.25">
      <c r="B34" s="38" t="s">
        <v>17</v>
      </c>
      <c r="C34" s="32">
        <v>174205</v>
      </c>
      <c r="D34" s="37"/>
      <c r="E34" s="27">
        <v>93428.55</v>
      </c>
      <c r="F34" s="15"/>
      <c r="G34" s="24">
        <f t="shared" si="1"/>
        <v>3232775.0700000012</v>
      </c>
      <c r="H34" s="17"/>
    </row>
    <row r="35" spans="2:9" s="1" customFormat="1" ht="20.100000000000001" customHeight="1" x14ac:dyDescent="0.25">
      <c r="B35" s="37" t="s">
        <v>17</v>
      </c>
      <c r="C35" s="32">
        <v>232366</v>
      </c>
      <c r="D35" s="37"/>
      <c r="E35" s="27">
        <v>9492</v>
      </c>
      <c r="F35" s="15"/>
      <c r="G35" s="24">
        <f t="shared" si="1"/>
        <v>3223283.0700000012</v>
      </c>
      <c r="H35" s="17"/>
    </row>
    <row r="36" spans="2:9" s="1" customFormat="1" ht="20.100000000000001" customHeight="1" x14ac:dyDescent="0.2">
      <c r="B36" s="37" t="s">
        <v>17</v>
      </c>
      <c r="C36" s="32">
        <v>272451</v>
      </c>
      <c r="D36" s="37"/>
      <c r="E36" s="30">
        <v>8475</v>
      </c>
      <c r="F36" s="15"/>
      <c r="G36" s="24">
        <f t="shared" si="1"/>
        <v>3214808.0700000012</v>
      </c>
      <c r="H36" s="17"/>
      <c r="I36" s="2"/>
    </row>
    <row r="37" spans="2:9" s="1" customFormat="1" ht="20.100000000000001" customHeight="1" x14ac:dyDescent="0.2">
      <c r="B37" s="37" t="s">
        <v>18</v>
      </c>
      <c r="C37" s="32">
        <v>302654</v>
      </c>
      <c r="D37" s="37"/>
      <c r="E37" s="30">
        <v>256060</v>
      </c>
      <c r="F37" s="15"/>
      <c r="G37" s="24">
        <f t="shared" si="1"/>
        <v>2958748.0700000012</v>
      </c>
      <c r="H37" s="17"/>
    </row>
    <row r="38" spans="2:9" s="1" customFormat="1" ht="20.100000000000001" customHeight="1" x14ac:dyDescent="0.2">
      <c r="B38" s="37" t="s">
        <v>19</v>
      </c>
      <c r="C38" s="32">
        <v>818381</v>
      </c>
      <c r="D38" s="37"/>
      <c r="E38" s="30">
        <v>324070.76</v>
      </c>
      <c r="F38" s="15"/>
      <c r="G38" s="24">
        <f t="shared" si="1"/>
        <v>2634677.3100000015</v>
      </c>
      <c r="H38" s="17"/>
    </row>
    <row r="39" spans="2:9" s="1" customFormat="1" ht="20.100000000000001" customHeight="1" x14ac:dyDescent="0.2">
      <c r="B39" s="37" t="s">
        <v>19</v>
      </c>
      <c r="C39" s="32">
        <v>838684</v>
      </c>
      <c r="D39" s="37"/>
      <c r="E39" s="30">
        <v>53796.2</v>
      </c>
      <c r="F39" s="15"/>
      <c r="G39" s="24">
        <f t="shared" si="1"/>
        <v>2580881.1100000013</v>
      </c>
      <c r="H39" s="17"/>
    </row>
    <row r="40" spans="2:9" x14ac:dyDescent="0.2">
      <c r="B40" s="37" t="s">
        <v>19</v>
      </c>
      <c r="C40" s="32">
        <v>862225</v>
      </c>
      <c r="D40" s="37"/>
      <c r="E40" s="30">
        <v>2300</v>
      </c>
      <c r="F40" s="15"/>
      <c r="G40" s="24">
        <f t="shared" si="1"/>
        <v>2578581.1100000013</v>
      </c>
    </row>
    <row r="41" spans="2:9" x14ac:dyDescent="0.2">
      <c r="B41" s="37" t="s">
        <v>19</v>
      </c>
      <c r="C41" s="32">
        <v>925235</v>
      </c>
      <c r="D41" s="37"/>
      <c r="E41" s="30">
        <v>235115</v>
      </c>
      <c r="F41" s="15"/>
      <c r="G41" s="24">
        <f t="shared" si="1"/>
        <v>2343466.1100000013</v>
      </c>
    </row>
    <row r="42" spans="2:9" x14ac:dyDescent="0.2">
      <c r="B42" s="37" t="s">
        <v>19</v>
      </c>
      <c r="C42" s="32">
        <v>878939</v>
      </c>
      <c r="D42" s="37"/>
      <c r="E42" s="30">
        <v>42655</v>
      </c>
      <c r="F42" s="15"/>
      <c r="G42" s="24">
        <f t="shared" si="1"/>
        <v>2300811.1100000013</v>
      </c>
    </row>
    <row r="43" spans="2:9" x14ac:dyDescent="0.2">
      <c r="B43" s="37" t="s">
        <v>21</v>
      </c>
      <c r="C43" s="32">
        <v>772801</v>
      </c>
      <c r="D43" s="37"/>
      <c r="E43" s="30">
        <v>49530.899999999994</v>
      </c>
      <c r="F43" s="15"/>
      <c r="G43" s="24">
        <f t="shared" si="1"/>
        <v>2251280.2100000014</v>
      </c>
    </row>
    <row r="44" spans="2:9" x14ac:dyDescent="0.2">
      <c r="B44" s="37" t="s">
        <v>22</v>
      </c>
      <c r="C44" s="32"/>
      <c r="D44" s="37"/>
      <c r="E44" s="30">
        <v>7598.24</v>
      </c>
      <c r="F44" s="15"/>
      <c r="G44" s="24">
        <f t="shared" si="1"/>
        <v>2243681.9700000011</v>
      </c>
    </row>
    <row r="45" spans="2:9" x14ac:dyDescent="0.2">
      <c r="B45" s="39"/>
      <c r="C45" s="40"/>
      <c r="D45" s="41"/>
      <c r="E45" s="39"/>
      <c r="F45" s="42"/>
      <c r="G45" s="43"/>
    </row>
    <row r="46" spans="2:9" x14ac:dyDescent="0.2">
      <c r="B46" s="39"/>
      <c r="C46" s="40"/>
      <c r="D46" s="41"/>
      <c r="E46" s="39"/>
      <c r="F46" s="42"/>
      <c r="G46" s="43"/>
    </row>
    <row r="47" spans="2:9" x14ac:dyDescent="0.2">
      <c r="B47" s="22"/>
      <c r="C47" s="23" t="s">
        <v>13</v>
      </c>
      <c r="D47" s="23"/>
    </row>
    <row r="48" spans="2:9" x14ac:dyDescent="0.2">
      <c r="B48" s="22"/>
      <c r="C48" s="23" t="s">
        <v>14</v>
      </c>
      <c r="D48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7" right="0.7" top="0.75" bottom="0.75" header="0.3" footer="0.3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Yomary</cp:lastModifiedBy>
  <cp:lastPrinted>2026-04-15T16:17:55Z</cp:lastPrinted>
  <dcterms:created xsi:type="dcterms:W3CDTF">2006-07-11T17:39:34Z</dcterms:created>
  <dcterms:modified xsi:type="dcterms:W3CDTF">2026-04-18T04:12:01Z</dcterms:modified>
</cp:coreProperties>
</file>