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155" tabRatio="601"/>
  </bookViews>
  <sheets>
    <sheet name="SENASA" sheetId="1" r:id="rId1"/>
  </sheets>
  <definedNames>
    <definedName name="_xlnm.Print_Area" localSheetId="0">SENASA!$B$1:$J$39</definedName>
    <definedName name="_xlnm.Print_Titles" localSheetId="0">SENASA!$1:$12</definedName>
  </definedNames>
  <calcPr calcId="152511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</calcChain>
</file>

<file path=xl/sharedStrings.xml><?xml version="1.0" encoding="utf-8"?>
<sst xmlns="http://schemas.openxmlformats.org/spreadsheetml/2006/main" count="122" uniqueCount="53">
  <si>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</si>
  <si>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</si>
  <si>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</si>
  <si>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</si>
  <si>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</si>
  <si>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</si>
  <si>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</si>
  <si>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</si>
  <si>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</si>
  <si>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</si>
  <si>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</si>
  <si>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</si>
  <si>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</si>
  <si>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LIC.  ALTAGRACIA SANCHEZ M</t>
  </si>
  <si>
    <t>ENC. DE CONTABILIDAD</t>
  </si>
  <si>
    <t>DEL 1 AL 31 DE ENERO 2026</t>
  </si>
  <si>
    <t>16/1/2026</t>
  </si>
  <si>
    <t>20/01/2026</t>
  </si>
  <si>
    <t>22/01/2025</t>
  </si>
  <si>
    <t>23/01/2025</t>
  </si>
  <si>
    <t>23/01/2026</t>
  </si>
  <si>
    <t>29/01/2026</t>
  </si>
  <si>
    <t>30/01/2026</t>
  </si>
  <si>
    <t>PAGO SERVICIO DE TRANSPORTE</t>
  </si>
  <si>
    <t>PAGOS SERV RECOLECCION DESECHOS</t>
  </si>
  <si>
    <t>PAGO SERVICIO DE PINTURA</t>
  </si>
  <si>
    <t>COMPRA DE MATERIAL ODONTOLOGICOS</t>
  </si>
  <si>
    <t>COMPRA DE ARTICULOS DE OFICINA</t>
  </si>
  <si>
    <t>COMPRA DE MATERIAL IMPRESOS</t>
  </si>
  <si>
    <t>COMPRA DE OXIGENO</t>
  </si>
  <si>
    <t>COMPRA DE ALIMENTOS</t>
  </si>
  <si>
    <t>COMPRA DE UTILES  COMEDOR</t>
  </si>
  <si>
    <t>COMPRA DE MEDICAMENTOS</t>
  </si>
  <si>
    <t>COMPRA DE REACTIVOS</t>
  </si>
  <si>
    <t>PAGO SERVICIO DE AGUA POTABLE</t>
  </si>
  <si>
    <t xml:space="preserve">COMPRA DE COMBUSTIBLE </t>
  </si>
  <si>
    <t>PAGO SERVICIO DE TELEFONO</t>
  </si>
  <si>
    <t>PAGO SERVICIO RECOGIDA DE BASURA</t>
  </si>
  <si>
    <t>COMPRA  DE ALIMENTOS</t>
  </si>
  <si>
    <t>PAGO SERVICO DE LICENCIA DE SOFTWARE</t>
  </si>
  <si>
    <t>SRVICO DE DESTAPE DE TUBERIA</t>
  </si>
  <si>
    <t>APERTURA CAJA CHICA</t>
  </si>
  <si>
    <t>SERVIOC DE INSTALACION DE IMPRESIÓN</t>
  </si>
  <si>
    <t>COMPRA DE MATERIAL MEDICO GASTABLE</t>
  </si>
  <si>
    <t>ARTICULOS DE LIMPIEZA</t>
  </si>
  <si>
    <t>COMPRA DE ARTICULOS DE LIMPIEZA</t>
  </si>
  <si>
    <t>COMPRA ARTICULOS DE COCINA</t>
  </si>
  <si>
    <t>MATERIAL GASTABLE DE DESPENSA</t>
  </si>
  <si>
    <t>PAGO SERVICOS DE PROTESIS</t>
  </si>
  <si>
    <t>PAGOS SERVICIO FUNEBRE</t>
  </si>
  <si>
    <t>PAGO DE RETENCION AL SUPLIDOR</t>
  </si>
  <si>
    <t>COMISIONES BANCARIAS</t>
  </si>
  <si>
    <t>DEPOSITO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</si>
</sst>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202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8"/>
      <name val="Cambria"/>
      <family val="1"/>
      <scheme val="major"/>
    </font>
    <font>
      <b/>
      <sz val="11"/>
      <color indexed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43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43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43" fontId="29" fillId="0" borderId="10" xfId="36" applyFont="1" applyFill="1" applyBorder="1" applyAlignment="1">
      <alignment vertical="center"/>
    </xf>
    <xf numFmtId="0" fontId="6" fillId="0" borderId="0" xfId="0" applyFont="1"/>
    <xf numFmtId="4" fontId="30" fillId="24" borderId="0" xfId="43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14" fontId="28" fillId="26" borderId="10" xfId="0" applyNumberFormat="1" applyFont="1" applyFill="1" applyBorder="1" applyAlignment="1">
      <alignment horizontal="center" vertical="center" wrapText="1"/>
    </xf>
    <xf numFmtId="0" fontId="28" fillId="26" borderId="11" xfId="0" applyFont="1" applyFill="1" applyBorder="1" applyAlignment="1">
      <alignment horizontal="center" vertical="center" wrapText="1"/>
    </xf>
    <xf numFmtId="43" fontId="28" fillId="26" borderId="10" xfId="36" applyFont="1" applyFill="1" applyBorder="1" applyAlignment="1">
      <alignment horizontal="center" vertical="center" wrapText="1"/>
    </xf>
    <xf numFmtId="1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29" fillId="25" borderId="10" xfId="0" applyNumberFormat="1" applyFont="1" applyFill="1" applyBorder="1" applyAlignment="1">
      <alignment horizontal="right" vertical="center" wrapText="1"/>
    </xf>
    <xf numFmtId="202" fontId="25" fillId="25" borderId="0" xfId="0" applyNumberFormat="1" applyFont="1" applyFill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4" fontId="29" fillId="25" borderId="0" xfId="0" applyNumberFormat="1" applyFont="1" applyFill="1" applyBorder="1" applyAlignment="1">
      <alignment horizontal="right" vertical="center" wrapText="1"/>
    </xf>
    <xf numFmtId="0" fontId="29" fillId="25" borderId="10" xfId="43" applyFont="1" applyFill="1" applyBorder="1" applyAlignment="1">
      <alignment horizontal="center"/>
    </xf>
    <xf numFmtId="0" fontId="29" fillId="25" borderId="10" xfId="0" applyFont="1" applyFill="1" applyBorder="1" applyAlignment="1">
      <alignment horizontal="left"/>
    </xf>
    <xf numFmtId="4" fontId="29" fillId="0" borderId="10" xfId="0" applyNumberFormat="1" applyFont="1" applyBorder="1" applyAlignment="1">
      <alignment horizontal="center"/>
    </xf>
    <xf numFmtId="4" fontId="29" fillId="0" borderId="10" xfId="41" applyNumberFormat="1" applyFont="1" applyBorder="1" applyAlignment="1">
      <alignment horizontal="right"/>
    </xf>
    <xf numFmtId="4" fontId="29" fillId="25" borderId="10" xfId="0" applyNumberFormat="1" applyFont="1" applyFill="1" applyBorder="1" applyAlignment="1">
      <alignment horizontal="center"/>
    </xf>
    <xf numFmtId="4" fontId="29" fillId="0" borderId="10" xfId="0" applyNumberFormat="1" applyFont="1" applyBorder="1" applyAlignment="1">
      <alignment horizontal="center" vertical="center"/>
    </xf>
    <xf numFmtId="202" fontId="29" fillId="25" borderId="10" xfId="43" applyNumberFormat="1" applyFont="1" applyFill="1" applyBorder="1" applyAlignment="1">
      <alignment horizontal="center"/>
    </xf>
    <xf numFmtId="202" fontId="29" fillId="25" borderId="12" xfId="0" applyNumberFormat="1" applyFont="1" applyFill="1" applyBorder="1" applyAlignment="1">
      <alignment horizontal="center"/>
    </xf>
    <xf numFmtId="14" fontId="29" fillId="0" borderId="1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9" fillId="25" borderId="12" xfId="43" applyFont="1" applyFill="1" applyBorder="1" applyAlignment="1">
      <alignment horizontal="center"/>
    </xf>
    <xf numFmtId="0" fontId="29" fillId="25" borderId="12" xfId="0" applyFont="1" applyFill="1" applyBorder="1" applyAlignment="1">
      <alignment horizontal="left"/>
    </xf>
    <xf numFmtId="0" fontId="33" fillId="25" borderId="12" xfId="0" applyNumberFormat="1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/>
    </xf>
    <xf numFmtId="0" fontId="29" fillId="25" borderId="12" xfId="0" applyFont="1" applyFill="1" applyBorder="1" applyAlignment="1">
      <alignment horizontal="center"/>
    </xf>
    <xf numFmtId="0" fontId="29" fillId="25" borderId="16" xfId="43" applyFont="1" applyFill="1" applyBorder="1" applyAlignment="1">
      <alignment horizontal="left"/>
    </xf>
    <xf numFmtId="0" fontId="33" fillId="25" borderId="10" xfId="0" applyNumberFormat="1" applyFont="1" applyFill="1" applyBorder="1" applyAlignment="1">
      <alignment horizontal="center" vertical="center"/>
    </xf>
    <xf numFmtId="0" fontId="29" fillId="25" borderId="10" xfId="43" applyFont="1" applyFill="1" applyBorder="1" applyAlignment="1">
      <alignment horizontal="left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8" fillId="27" borderId="13" xfId="0" applyFont="1" applyFill="1" applyBorder="1" applyAlignment="1">
      <alignment horizontal="center" vertical="center"/>
    </xf>
    <xf numFmtId="0" fontId="28" fillId="27" borderId="14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5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53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1704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74"/>
  <sheetViews>
    <sheetView tabSelected="1" topLeftCell="A62" zoomScale="85" zoomScaleNormal="85" zoomScaleSheetLayoutView="70" workbookViewId="0">
      <selection activeCell="D79" sqref="D79"/>
    </sheetView>
  </sheetViews>
  <sheetFormatPr baseColWidth="10" defaultColWidth="9.140625" defaultRowHeight="15.75" x14ac:dyDescent="0.2"/>
  <cols>
    <col min="1" max="1" width="6.85546875" style="6" customWidth="1"/>
    <col min="2" max="2" width="13.28515625" style="11" customWidth="1"/>
    <col min="3" max="3" width="12.28515625" style="7" customWidth="1"/>
    <col min="4" max="4" width="38.42578125" style="9" customWidth="1"/>
    <col min="5" max="5" width="13.42578125" style="6" customWidth="1"/>
    <col min="6" max="6" width="14.7109375" style="6" customWidth="1"/>
    <col min="7" max="7" width="17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53" t="s">
        <v>9</v>
      </c>
      <c r="C6" s="53"/>
      <c r="D6" s="53"/>
      <c r="E6" s="53"/>
      <c r="F6" s="53"/>
      <c r="G6" s="53"/>
      <c r="H6" s="53"/>
      <c r="I6" s="4"/>
    </row>
    <row r="7" spans="1:9" s="1" customFormat="1" x14ac:dyDescent="0.2">
      <c r="B7" s="53" t="s">
        <v>12</v>
      </c>
      <c r="C7" s="53"/>
      <c r="D7" s="53"/>
      <c r="E7" s="53"/>
      <c r="F7" s="53"/>
      <c r="G7" s="53"/>
      <c r="H7" s="53"/>
      <c r="I7" s="4"/>
    </row>
    <row r="8" spans="1:9" s="1" customFormat="1" x14ac:dyDescent="0.2">
      <c r="B8" s="53" t="s">
        <v>7</v>
      </c>
      <c r="C8" s="53"/>
      <c r="D8" s="53"/>
      <c r="E8" s="53"/>
      <c r="F8" s="53"/>
      <c r="G8" s="53"/>
      <c r="H8" s="53"/>
    </row>
    <row r="9" spans="1:9" s="1" customFormat="1" ht="19.5" customHeight="1" x14ac:dyDescent="0.2">
      <c r="B9" s="53" t="s">
        <v>15</v>
      </c>
      <c r="C9" s="53"/>
      <c r="D9" s="53"/>
      <c r="E9" s="53"/>
      <c r="F9" s="53"/>
      <c r="G9" s="53"/>
      <c r="H9" s="53"/>
    </row>
    <row r="10" spans="1:9" ht="36.75" customHeight="1" x14ac:dyDescent="0.2">
      <c r="B10" s="54" t="s">
        <v>10</v>
      </c>
      <c r="C10" s="55"/>
      <c r="D10" s="55"/>
      <c r="E10" s="55"/>
      <c r="F10" s="55"/>
      <c r="G10" s="55"/>
      <c r="H10" s="12"/>
    </row>
    <row r="11" spans="1:9" ht="36" customHeight="1" x14ac:dyDescent="0.2">
      <c r="B11" s="51" t="s">
        <v>8</v>
      </c>
      <c r="C11" s="52"/>
      <c r="D11" s="52"/>
      <c r="E11" s="52"/>
      <c r="F11" s="52"/>
      <c r="G11" s="18">
        <v>159113.68000000063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36">
        <v>46036</v>
      </c>
      <c r="C13" s="28"/>
      <c r="D13" s="50" t="s">
        <v>52</v>
      </c>
      <c r="E13" s="30"/>
      <c r="F13" s="15">
        <v>2500000</v>
      </c>
      <c r="G13" s="24">
        <f>G11+F13</f>
        <v>2659113.6800000006</v>
      </c>
      <c r="H13" s="17"/>
    </row>
    <row r="14" spans="1:9" s="9" customFormat="1" ht="19.5" customHeight="1" x14ac:dyDescent="0.25">
      <c r="B14" s="36" t="s">
        <v>16</v>
      </c>
      <c r="C14" s="40">
        <v>8285</v>
      </c>
      <c r="D14" s="29" t="s">
        <v>23</v>
      </c>
      <c r="E14" s="30">
        <v>8500</v>
      </c>
      <c r="F14" s="15"/>
      <c r="G14" s="24">
        <f>G13-E14</f>
        <v>2650613.6800000006</v>
      </c>
      <c r="H14" s="17"/>
    </row>
    <row r="15" spans="1:9" s="9" customFormat="1" ht="19.5" customHeight="1" x14ac:dyDescent="0.25">
      <c r="B15" s="34" t="s">
        <v>17</v>
      </c>
      <c r="C15" s="42">
        <v>914041</v>
      </c>
      <c r="D15" s="41" t="s">
        <v>24</v>
      </c>
      <c r="E15" s="30">
        <v>76000</v>
      </c>
      <c r="F15" s="15"/>
      <c r="G15" s="24">
        <f t="shared" ref="G15:G39" si="0">G14-E15</f>
        <v>2574613.6800000006</v>
      </c>
      <c r="H15" s="17"/>
    </row>
    <row r="16" spans="1:9" s="9" customFormat="1" ht="19.5" customHeight="1" x14ac:dyDescent="0.25">
      <c r="B16" s="35" t="s">
        <v>17</v>
      </c>
      <c r="C16" s="42">
        <v>877058</v>
      </c>
      <c r="D16" s="41" t="s">
        <v>25</v>
      </c>
      <c r="E16" s="30">
        <v>98000</v>
      </c>
      <c r="F16" s="31"/>
      <c r="G16" s="24">
        <f t="shared" si="0"/>
        <v>2476613.6800000006</v>
      </c>
      <c r="H16" s="17"/>
    </row>
    <row r="17" spans="2:8" s="9" customFormat="1" ht="19.5" customHeight="1" x14ac:dyDescent="0.25">
      <c r="B17" s="35" t="s">
        <v>17</v>
      </c>
      <c r="C17" s="42">
        <v>8222286</v>
      </c>
      <c r="D17" s="41" t="s">
        <v>25</v>
      </c>
      <c r="E17" s="32">
        <v>20580</v>
      </c>
      <c r="F17" s="48"/>
      <c r="G17" s="24">
        <f t="shared" si="0"/>
        <v>2456033.6800000006</v>
      </c>
      <c r="H17" s="17"/>
    </row>
    <row r="18" spans="2:8" s="1" customFormat="1" ht="20.100000000000001" customHeight="1" x14ac:dyDescent="0.25">
      <c r="B18" s="35" t="s">
        <v>17</v>
      </c>
      <c r="C18" s="42">
        <v>8287</v>
      </c>
      <c r="D18" s="43" t="s">
        <v>25</v>
      </c>
      <c r="E18" s="32">
        <v>25480</v>
      </c>
      <c r="F18" s="48"/>
      <c r="G18" s="24">
        <f t="shared" si="0"/>
        <v>2430553.6800000006</v>
      </c>
      <c r="H18" s="17"/>
    </row>
    <row r="19" spans="2:8" s="1" customFormat="1" ht="20.100000000000001" customHeight="1" x14ac:dyDescent="0.25">
      <c r="B19" s="35" t="s">
        <v>17</v>
      </c>
      <c r="C19" s="42">
        <v>8288</v>
      </c>
      <c r="D19" s="43" t="s">
        <v>25</v>
      </c>
      <c r="E19" s="32">
        <v>12740</v>
      </c>
      <c r="F19" s="15"/>
      <c r="G19" s="24">
        <f t="shared" si="0"/>
        <v>2417813.6800000006</v>
      </c>
      <c r="H19" s="17"/>
    </row>
    <row r="20" spans="2:8" s="1" customFormat="1" ht="20.100000000000001" customHeight="1" x14ac:dyDescent="0.25">
      <c r="B20" s="35" t="s">
        <v>18</v>
      </c>
      <c r="C20" s="42">
        <v>27404</v>
      </c>
      <c r="D20" s="43" t="s">
        <v>26</v>
      </c>
      <c r="E20" s="30">
        <v>28690</v>
      </c>
      <c r="F20" s="15"/>
      <c r="G20" s="24">
        <f t="shared" si="0"/>
        <v>2389123.6800000006</v>
      </c>
      <c r="H20" s="17"/>
    </row>
    <row r="21" spans="2:8" s="1" customFormat="1" ht="20.100000000000001" customHeight="1" x14ac:dyDescent="0.25">
      <c r="B21" s="35" t="s">
        <v>18</v>
      </c>
      <c r="C21" s="42">
        <v>62688</v>
      </c>
      <c r="D21" s="43" t="s">
        <v>27</v>
      </c>
      <c r="E21" s="30">
        <v>103126.06</v>
      </c>
      <c r="F21" s="15"/>
      <c r="G21" s="24">
        <f t="shared" si="0"/>
        <v>2285997.6200000006</v>
      </c>
      <c r="H21" s="17"/>
    </row>
    <row r="22" spans="2:8" s="1" customFormat="1" ht="20.100000000000001" customHeight="1" x14ac:dyDescent="0.25">
      <c r="B22" s="35" t="s">
        <v>18</v>
      </c>
      <c r="C22" s="42">
        <v>183353</v>
      </c>
      <c r="D22" s="41" t="s">
        <v>28</v>
      </c>
      <c r="E22" s="30">
        <v>160008</v>
      </c>
      <c r="F22" s="15"/>
      <c r="G22" s="24">
        <f t="shared" si="0"/>
        <v>2125989.6200000006</v>
      </c>
      <c r="H22" s="17"/>
    </row>
    <row r="23" spans="2:8" s="1" customFormat="1" ht="20.100000000000001" customHeight="1" x14ac:dyDescent="0.25">
      <c r="B23" s="35" t="s">
        <v>18</v>
      </c>
      <c r="C23" s="42">
        <v>148978</v>
      </c>
      <c r="D23" s="41" t="s">
        <v>29</v>
      </c>
      <c r="E23" s="30">
        <v>148240.68</v>
      </c>
      <c r="F23" s="15"/>
      <c r="G23" s="24">
        <f t="shared" si="0"/>
        <v>1977748.9400000006</v>
      </c>
      <c r="H23" s="17"/>
    </row>
    <row r="24" spans="2:8" s="1" customFormat="1" ht="20.100000000000001" customHeight="1" x14ac:dyDescent="0.25">
      <c r="B24" s="35" t="s">
        <v>18</v>
      </c>
      <c r="C24" s="44">
        <v>248291</v>
      </c>
      <c r="D24" s="41" t="s">
        <v>30</v>
      </c>
      <c r="E24" s="30">
        <v>363599.04</v>
      </c>
      <c r="F24" s="15"/>
      <c r="G24" s="24">
        <f t="shared" si="0"/>
        <v>1614149.9000000006</v>
      </c>
      <c r="H24" s="17"/>
    </row>
    <row r="25" spans="2:8" s="1" customFormat="1" ht="20.100000000000001" customHeight="1" x14ac:dyDescent="0.25">
      <c r="B25" s="35" t="s">
        <v>18</v>
      </c>
      <c r="C25" s="44">
        <v>309284</v>
      </c>
      <c r="D25" s="41" t="s">
        <v>31</v>
      </c>
      <c r="E25" s="30">
        <v>15000.75</v>
      </c>
      <c r="F25" s="15"/>
      <c r="G25" s="24">
        <f t="shared" si="0"/>
        <v>1599149.1500000006</v>
      </c>
      <c r="H25" s="17"/>
    </row>
    <row r="26" spans="2:8" s="1" customFormat="1" ht="20.100000000000001" customHeight="1" x14ac:dyDescent="0.25">
      <c r="B26" s="35" t="s">
        <v>18</v>
      </c>
      <c r="C26" s="44">
        <v>360378</v>
      </c>
      <c r="D26" s="43" t="s">
        <v>32</v>
      </c>
      <c r="E26" s="30">
        <v>202573.72</v>
      </c>
      <c r="F26" s="15"/>
      <c r="G26" s="24">
        <f t="shared" si="0"/>
        <v>1396575.4300000006</v>
      </c>
      <c r="H26" s="17"/>
    </row>
    <row r="27" spans="2:8" s="1" customFormat="1" ht="20.100000000000001" customHeight="1" x14ac:dyDescent="0.25">
      <c r="B27" s="35" t="s">
        <v>18</v>
      </c>
      <c r="C27" s="42">
        <v>474259</v>
      </c>
      <c r="D27" s="41" t="s">
        <v>28</v>
      </c>
      <c r="E27" s="33">
        <v>148097.22999999998</v>
      </c>
      <c r="F27" s="15"/>
      <c r="G27" s="24">
        <f t="shared" si="0"/>
        <v>1248478.2000000007</v>
      </c>
      <c r="H27" s="17"/>
    </row>
    <row r="28" spans="2:8" s="1" customFormat="1" ht="20.100000000000001" customHeight="1" x14ac:dyDescent="0.25">
      <c r="B28" s="35" t="s">
        <v>18</v>
      </c>
      <c r="C28" s="42">
        <v>526465</v>
      </c>
      <c r="D28" s="43" t="s">
        <v>33</v>
      </c>
      <c r="E28" s="30">
        <v>52422.8</v>
      </c>
      <c r="F28" s="15"/>
      <c r="G28" s="24">
        <f t="shared" si="0"/>
        <v>1196055.4000000006</v>
      </c>
      <c r="H28" s="17"/>
    </row>
    <row r="29" spans="2:8" s="1" customFormat="1" ht="20.100000000000001" customHeight="1" x14ac:dyDescent="0.25">
      <c r="B29" s="35" t="s">
        <v>18</v>
      </c>
      <c r="C29" s="42">
        <v>568757</v>
      </c>
      <c r="D29" s="41" t="s">
        <v>33</v>
      </c>
      <c r="E29" s="33">
        <v>21667.72</v>
      </c>
      <c r="F29" s="15"/>
      <c r="G29" s="24">
        <f t="shared" si="0"/>
        <v>1174387.6800000006</v>
      </c>
      <c r="H29" s="17"/>
    </row>
    <row r="30" spans="2:8" s="1" customFormat="1" ht="20.100000000000001" customHeight="1" x14ac:dyDescent="0.25">
      <c r="B30" s="35" t="s">
        <v>18</v>
      </c>
      <c r="C30" s="42">
        <v>609964</v>
      </c>
      <c r="D30" s="41" t="s">
        <v>34</v>
      </c>
      <c r="E30" s="33">
        <v>23326</v>
      </c>
      <c r="F30" s="15"/>
      <c r="G30" s="24">
        <f t="shared" si="0"/>
        <v>1151061.6800000006</v>
      </c>
      <c r="H30" s="17"/>
    </row>
    <row r="31" spans="2:8" s="1" customFormat="1" ht="20.100000000000001" customHeight="1" x14ac:dyDescent="0.25">
      <c r="B31" s="35" t="s">
        <v>19</v>
      </c>
      <c r="C31" s="42">
        <v>310550</v>
      </c>
      <c r="D31" s="41" t="s">
        <v>33</v>
      </c>
      <c r="E31" s="33">
        <v>671645.4</v>
      </c>
      <c r="F31" s="15"/>
      <c r="G31" s="24">
        <f t="shared" si="0"/>
        <v>479416.28000000061</v>
      </c>
      <c r="H31" s="17"/>
    </row>
    <row r="32" spans="2:8" s="1" customFormat="1" ht="20.100000000000001" customHeight="1" x14ac:dyDescent="0.25">
      <c r="B32" s="35" t="s">
        <v>19</v>
      </c>
      <c r="C32" s="42">
        <v>274274</v>
      </c>
      <c r="D32" s="43" t="s">
        <v>35</v>
      </c>
      <c r="E32" s="33">
        <v>102440</v>
      </c>
      <c r="F32" s="15"/>
      <c r="G32" s="24">
        <f t="shared" si="0"/>
        <v>376976.28000000061</v>
      </c>
      <c r="H32" s="17"/>
    </row>
    <row r="33" spans="2:9" s="1" customFormat="1" ht="20.100000000000001" customHeight="1" x14ac:dyDescent="0.25">
      <c r="B33" s="35" t="s">
        <v>19</v>
      </c>
      <c r="C33" s="42">
        <v>334001</v>
      </c>
      <c r="D33" s="43" t="s">
        <v>36</v>
      </c>
      <c r="E33" s="30">
        <v>27014.35</v>
      </c>
      <c r="F33" s="15"/>
      <c r="G33" s="24">
        <f t="shared" si="0"/>
        <v>349961.93000000063</v>
      </c>
      <c r="H33" s="17"/>
    </row>
    <row r="34" spans="2:9" s="1" customFormat="1" ht="20.100000000000001" customHeight="1" x14ac:dyDescent="0.25">
      <c r="B34" s="35" t="s">
        <v>19</v>
      </c>
      <c r="C34" s="42">
        <v>410270</v>
      </c>
      <c r="D34" s="43" t="s">
        <v>37</v>
      </c>
      <c r="E34" s="30">
        <v>20000</v>
      </c>
      <c r="F34" s="15"/>
      <c r="G34" s="24">
        <f t="shared" si="0"/>
        <v>329961.93000000063</v>
      </c>
      <c r="H34" s="17"/>
    </row>
    <row r="35" spans="2:9" s="1" customFormat="1" ht="20.100000000000001" customHeight="1" x14ac:dyDescent="0.25">
      <c r="B35" s="35" t="s">
        <v>19</v>
      </c>
      <c r="C35" s="42">
        <v>463113</v>
      </c>
      <c r="D35" s="43" t="s">
        <v>38</v>
      </c>
      <c r="E35" s="30">
        <v>12980</v>
      </c>
      <c r="F35" s="15"/>
      <c r="G35" s="24">
        <f t="shared" si="0"/>
        <v>316981.93000000063</v>
      </c>
      <c r="H35" s="17"/>
    </row>
    <row r="36" spans="2:9" s="1" customFormat="1" ht="20.100000000000001" customHeight="1" x14ac:dyDescent="0.25">
      <c r="B36" s="35" t="s">
        <v>19</v>
      </c>
      <c r="C36" s="42">
        <v>496709</v>
      </c>
      <c r="D36" s="43" t="s">
        <v>32</v>
      </c>
      <c r="E36" s="33">
        <v>2652</v>
      </c>
      <c r="F36" s="15"/>
      <c r="G36" s="24">
        <f t="shared" si="0"/>
        <v>314329.93000000063</v>
      </c>
      <c r="H36" s="17"/>
      <c r="I36" s="2"/>
    </row>
    <row r="37" spans="2:9" s="1" customFormat="1" ht="20.100000000000001" customHeight="1" x14ac:dyDescent="0.25">
      <c r="B37" s="35" t="s">
        <v>19</v>
      </c>
      <c r="C37" s="42">
        <v>646163</v>
      </c>
      <c r="D37" s="29" t="s">
        <v>39</v>
      </c>
      <c r="E37" s="33">
        <v>34200</v>
      </c>
      <c r="F37" s="15"/>
      <c r="G37" s="24">
        <f t="shared" si="0"/>
        <v>280129.93000000063</v>
      </c>
      <c r="H37" s="17"/>
    </row>
    <row r="38" spans="2:9" s="1" customFormat="1" ht="20.100000000000001" customHeight="1" x14ac:dyDescent="0.25">
      <c r="B38" s="35" t="s">
        <v>19</v>
      </c>
      <c r="C38" s="42">
        <v>693579</v>
      </c>
      <c r="D38" s="43" t="s">
        <v>40</v>
      </c>
      <c r="E38" s="33">
        <v>14250</v>
      </c>
      <c r="F38" s="15"/>
      <c r="G38" s="24">
        <f t="shared" si="0"/>
        <v>265879.93000000063</v>
      </c>
      <c r="H38" s="17"/>
    </row>
    <row r="39" spans="2:9" s="1" customFormat="1" ht="20.100000000000001" customHeight="1" x14ac:dyDescent="0.25">
      <c r="B39" s="35" t="s">
        <v>20</v>
      </c>
      <c r="C39" s="42">
        <v>8289</v>
      </c>
      <c r="D39" s="43" t="s">
        <v>41</v>
      </c>
      <c r="E39" s="33">
        <v>15000</v>
      </c>
      <c r="F39" s="15"/>
      <c r="G39" s="24">
        <f t="shared" si="0"/>
        <v>250879.93000000063</v>
      </c>
      <c r="H39" s="17"/>
    </row>
    <row r="40" spans="2:9" s="1" customFormat="1" ht="20.100000000000001" customHeight="1" x14ac:dyDescent="0.25">
      <c r="B40" s="35">
        <v>46049</v>
      </c>
      <c r="C40" s="42"/>
      <c r="D40" s="43" t="s">
        <v>52</v>
      </c>
      <c r="E40" s="33"/>
      <c r="F40" s="15">
        <v>1300000</v>
      </c>
      <c r="G40" s="24">
        <f>G39+F40</f>
        <v>1550879.9300000006</v>
      </c>
      <c r="H40" s="17"/>
    </row>
    <row r="41" spans="2:9" x14ac:dyDescent="0.25">
      <c r="B41" s="35" t="s">
        <v>21</v>
      </c>
      <c r="C41" s="42">
        <v>82158</v>
      </c>
      <c r="D41" s="41" t="s">
        <v>26</v>
      </c>
      <c r="E41" s="33">
        <v>5734.75</v>
      </c>
      <c r="F41" s="15"/>
      <c r="G41" s="24">
        <f>G40-E41</f>
        <v>1545145.1800000006</v>
      </c>
    </row>
    <row r="42" spans="2:9" x14ac:dyDescent="0.25">
      <c r="B42" s="35" t="s">
        <v>21</v>
      </c>
      <c r="C42" s="42">
        <v>123814</v>
      </c>
      <c r="D42" s="41" t="s">
        <v>28</v>
      </c>
      <c r="E42" s="33">
        <v>13789.81</v>
      </c>
      <c r="F42" s="15"/>
      <c r="G42" s="24">
        <f t="shared" ref="G42:G66" si="1">G41-E42</f>
        <v>1531355.3700000006</v>
      </c>
    </row>
    <row r="43" spans="2:9" x14ac:dyDescent="0.25">
      <c r="B43" s="35" t="s">
        <v>21</v>
      </c>
      <c r="C43" s="42">
        <v>155479</v>
      </c>
      <c r="D43" s="41" t="s">
        <v>32</v>
      </c>
      <c r="E43" s="33">
        <v>20740</v>
      </c>
      <c r="F43" s="15"/>
      <c r="G43" s="24">
        <f t="shared" si="1"/>
        <v>1510615.3700000006</v>
      </c>
    </row>
    <row r="44" spans="2:9" x14ac:dyDescent="0.25">
      <c r="B44" s="35" t="s">
        <v>21</v>
      </c>
      <c r="C44" s="42">
        <v>191581</v>
      </c>
      <c r="D44" s="43" t="s">
        <v>42</v>
      </c>
      <c r="E44" s="33">
        <v>47736.85</v>
      </c>
      <c r="F44" s="15"/>
      <c r="G44" s="24">
        <f t="shared" si="1"/>
        <v>1462878.5200000005</v>
      </c>
    </row>
    <row r="45" spans="2:9" x14ac:dyDescent="0.25">
      <c r="B45" s="35" t="s">
        <v>21</v>
      </c>
      <c r="C45" s="42">
        <v>232027</v>
      </c>
      <c r="D45" s="43" t="s">
        <v>43</v>
      </c>
      <c r="E45" s="33">
        <v>25233.119999999999</v>
      </c>
      <c r="F45" s="15"/>
      <c r="G45" s="24">
        <f t="shared" si="1"/>
        <v>1437645.4000000004</v>
      </c>
    </row>
    <row r="46" spans="2:9" x14ac:dyDescent="0.25">
      <c r="B46" s="35" t="s">
        <v>21</v>
      </c>
      <c r="C46" s="42">
        <v>256715</v>
      </c>
      <c r="D46" s="43" t="s">
        <v>44</v>
      </c>
      <c r="E46" s="33">
        <v>19974.330000000002</v>
      </c>
      <c r="F46" s="15"/>
      <c r="G46" s="24">
        <f t="shared" si="1"/>
        <v>1417671.0700000003</v>
      </c>
    </row>
    <row r="47" spans="2:9" x14ac:dyDescent="0.25">
      <c r="B47" s="35" t="s">
        <v>21</v>
      </c>
      <c r="C47" s="42">
        <v>290327</v>
      </c>
      <c r="D47" s="43" t="s">
        <v>32</v>
      </c>
      <c r="E47" s="33">
        <v>9025</v>
      </c>
      <c r="F47" s="15"/>
      <c r="G47" s="24">
        <f t="shared" si="1"/>
        <v>1408646.0700000003</v>
      </c>
    </row>
    <row r="48" spans="2:9" x14ac:dyDescent="0.25">
      <c r="B48" s="35" t="s">
        <v>21</v>
      </c>
      <c r="C48" s="42">
        <v>318407</v>
      </c>
      <c r="D48" s="43" t="s">
        <v>43</v>
      </c>
      <c r="E48" s="33">
        <v>51072</v>
      </c>
      <c r="F48" s="15"/>
      <c r="G48" s="24">
        <f t="shared" si="1"/>
        <v>1357574.0700000003</v>
      </c>
    </row>
    <row r="49" spans="2:7" x14ac:dyDescent="0.25">
      <c r="B49" s="35" t="s">
        <v>21</v>
      </c>
      <c r="C49" s="42">
        <v>368909</v>
      </c>
      <c r="D49" s="43" t="s">
        <v>30</v>
      </c>
      <c r="E49" s="33">
        <v>19315.690000000002</v>
      </c>
      <c r="F49" s="15"/>
      <c r="G49" s="24">
        <f t="shared" si="1"/>
        <v>1338258.3800000004</v>
      </c>
    </row>
    <row r="50" spans="2:7" x14ac:dyDescent="0.25">
      <c r="B50" s="35" t="s">
        <v>21</v>
      </c>
      <c r="C50" s="42">
        <v>408959</v>
      </c>
      <c r="D50" s="43" t="s">
        <v>33</v>
      </c>
      <c r="E50" s="33">
        <v>126397.5</v>
      </c>
      <c r="F50" s="15"/>
      <c r="G50" s="24">
        <f t="shared" si="1"/>
        <v>1211860.8800000004</v>
      </c>
    </row>
    <row r="51" spans="2:7" x14ac:dyDescent="0.25">
      <c r="B51" s="35" t="s">
        <v>21</v>
      </c>
      <c r="C51" s="42">
        <v>565959</v>
      </c>
      <c r="D51" s="43" t="s">
        <v>39</v>
      </c>
      <c r="E51" s="33">
        <v>57000</v>
      </c>
      <c r="F51" s="15"/>
      <c r="G51" s="24">
        <f t="shared" si="1"/>
        <v>1154860.8800000004</v>
      </c>
    </row>
    <row r="52" spans="2:7" x14ac:dyDescent="0.25">
      <c r="B52" s="35" t="s">
        <v>21</v>
      </c>
      <c r="C52" s="42">
        <v>603311</v>
      </c>
      <c r="D52" s="43" t="s">
        <v>30</v>
      </c>
      <c r="E52" s="33">
        <v>247248.05</v>
      </c>
      <c r="F52" s="15"/>
      <c r="G52" s="24">
        <f t="shared" si="1"/>
        <v>907612.83000000031</v>
      </c>
    </row>
    <row r="53" spans="2:7" x14ac:dyDescent="0.25">
      <c r="B53" s="35" t="s">
        <v>21</v>
      </c>
      <c r="C53" s="42">
        <v>689401</v>
      </c>
      <c r="D53" s="43" t="s">
        <v>45</v>
      </c>
      <c r="E53" s="33">
        <v>221068.28</v>
      </c>
      <c r="F53" s="15"/>
      <c r="G53" s="24">
        <f t="shared" si="1"/>
        <v>686544.55000000028</v>
      </c>
    </row>
    <row r="54" spans="2:7" x14ac:dyDescent="0.25">
      <c r="B54" s="35" t="s">
        <v>21</v>
      </c>
      <c r="C54" s="42">
        <v>744325</v>
      </c>
      <c r="D54" s="43" t="s">
        <v>38</v>
      </c>
      <c r="E54" s="33">
        <v>16830</v>
      </c>
      <c r="F54" s="15"/>
      <c r="G54" s="24">
        <f t="shared" si="1"/>
        <v>669714.55000000028</v>
      </c>
    </row>
    <row r="55" spans="2:7" x14ac:dyDescent="0.25">
      <c r="B55" s="35" t="s">
        <v>21</v>
      </c>
      <c r="C55" s="42">
        <v>783231</v>
      </c>
      <c r="D55" s="43" t="s">
        <v>46</v>
      </c>
      <c r="E55" s="33">
        <v>52277.78</v>
      </c>
      <c r="F55" s="15"/>
      <c r="G55" s="24">
        <f t="shared" si="1"/>
        <v>617436.77000000025</v>
      </c>
    </row>
    <row r="56" spans="2:7" x14ac:dyDescent="0.25">
      <c r="B56" s="35" t="s">
        <v>21</v>
      </c>
      <c r="C56" s="42">
        <v>821926</v>
      </c>
      <c r="D56" s="43" t="s">
        <v>30</v>
      </c>
      <c r="E56" s="33">
        <v>8193.75</v>
      </c>
      <c r="F56" s="15"/>
      <c r="G56" s="24">
        <f t="shared" si="1"/>
        <v>609243.02000000025</v>
      </c>
    </row>
    <row r="57" spans="2:7" x14ac:dyDescent="0.25">
      <c r="B57" s="35" t="s">
        <v>21</v>
      </c>
      <c r="C57" s="42">
        <v>875733</v>
      </c>
      <c r="D57" s="43" t="s">
        <v>43</v>
      </c>
      <c r="E57" s="33">
        <v>31971.31</v>
      </c>
      <c r="F57" s="15"/>
      <c r="G57" s="24">
        <f t="shared" si="1"/>
        <v>577271.7100000002</v>
      </c>
    </row>
    <row r="58" spans="2:7" x14ac:dyDescent="0.25">
      <c r="B58" s="35" t="s">
        <v>21</v>
      </c>
      <c r="C58" s="42">
        <v>20466</v>
      </c>
      <c r="D58" s="43" t="s">
        <v>35</v>
      </c>
      <c r="E58" s="33">
        <v>21576.780000000002</v>
      </c>
      <c r="F58" s="15"/>
      <c r="G58" s="24">
        <f t="shared" si="1"/>
        <v>555694.93000000017</v>
      </c>
    </row>
    <row r="59" spans="2:7" x14ac:dyDescent="0.25">
      <c r="B59" s="35" t="s">
        <v>22</v>
      </c>
      <c r="C59" s="42">
        <v>39534</v>
      </c>
      <c r="D59" s="43" t="s">
        <v>24</v>
      </c>
      <c r="E59" s="33">
        <v>76000</v>
      </c>
      <c r="F59" s="15"/>
      <c r="G59" s="24">
        <f t="shared" si="1"/>
        <v>479694.93000000017</v>
      </c>
    </row>
    <row r="60" spans="2:7" x14ac:dyDescent="0.25">
      <c r="B60" s="35" t="s">
        <v>22</v>
      </c>
      <c r="C60" s="42">
        <v>204676</v>
      </c>
      <c r="D60" s="43" t="s">
        <v>47</v>
      </c>
      <c r="E60" s="33">
        <v>51496.36</v>
      </c>
      <c r="F60" s="15"/>
      <c r="G60" s="24">
        <f t="shared" si="1"/>
        <v>428198.57000000018</v>
      </c>
    </row>
    <row r="61" spans="2:7" x14ac:dyDescent="0.25">
      <c r="B61" s="35" t="s">
        <v>22</v>
      </c>
      <c r="C61" s="42">
        <v>565687</v>
      </c>
      <c r="D61" s="45" t="s">
        <v>48</v>
      </c>
      <c r="E61" s="33">
        <v>24035</v>
      </c>
      <c r="F61" s="15"/>
      <c r="G61" s="24">
        <f t="shared" si="1"/>
        <v>404163.57000000018</v>
      </c>
    </row>
    <row r="62" spans="2:7" x14ac:dyDescent="0.25">
      <c r="B62" s="35" t="s">
        <v>22</v>
      </c>
      <c r="C62" s="42">
        <v>501323</v>
      </c>
      <c r="D62" s="41" t="s">
        <v>36</v>
      </c>
      <c r="E62" s="33">
        <v>20285.5</v>
      </c>
      <c r="F62" s="15"/>
      <c r="G62" s="24">
        <f t="shared" si="1"/>
        <v>383878.07000000018</v>
      </c>
    </row>
    <row r="63" spans="2:7" x14ac:dyDescent="0.25">
      <c r="B63" s="35" t="s">
        <v>22</v>
      </c>
      <c r="C63" s="42">
        <v>677224</v>
      </c>
      <c r="D63" s="43" t="s">
        <v>49</v>
      </c>
      <c r="E63" s="33">
        <v>20425</v>
      </c>
      <c r="F63" s="15"/>
      <c r="G63" s="24">
        <f t="shared" si="1"/>
        <v>363453.07000000018</v>
      </c>
    </row>
    <row r="64" spans="2:7" x14ac:dyDescent="0.25">
      <c r="B64" s="35" t="s">
        <v>22</v>
      </c>
      <c r="C64" s="42">
        <v>619620</v>
      </c>
      <c r="D64" s="43" t="s">
        <v>43</v>
      </c>
      <c r="E64" s="33">
        <v>36720.080000000002</v>
      </c>
      <c r="F64" s="15"/>
      <c r="G64" s="24">
        <f t="shared" si="1"/>
        <v>326732.99000000017</v>
      </c>
    </row>
    <row r="65" spans="2:7" x14ac:dyDescent="0.25">
      <c r="B65" s="35" t="s">
        <v>22</v>
      </c>
      <c r="C65" s="46">
        <v>726320</v>
      </c>
      <c r="D65" s="47" t="s">
        <v>50</v>
      </c>
      <c r="E65" s="30">
        <v>108143.09999999999</v>
      </c>
      <c r="F65" s="15"/>
      <c r="G65" s="24">
        <f t="shared" si="1"/>
        <v>218589.89000000019</v>
      </c>
    </row>
    <row r="66" spans="2:7" x14ac:dyDescent="0.25">
      <c r="B66" s="35" t="s">
        <v>22</v>
      </c>
      <c r="C66" s="48"/>
      <c r="D66" s="43" t="s">
        <v>51</v>
      </c>
      <c r="E66" s="30">
        <v>7103.59</v>
      </c>
      <c r="F66" s="49"/>
      <c r="G66" s="24">
        <f t="shared" si="1"/>
        <v>211486.30000000019</v>
      </c>
    </row>
    <row r="67" spans="2:7" x14ac:dyDescent="0.2">
      <c r="B67" s="25"/>
      <c r="C67" s="37"/>
      <c r="D67" s="38"/>
      <c r="E67" s="26"/>
      <c r="F67" s="39"/>
      <c r="G67" s="27"/>
    </row>
    <row r="68" spans="2:7" x14ac:dyDescent="0.2">
      <c r="B68" s="25"/>
      <c r="C68" s="37"/>
      <c r="D68" s="38"/>
      <c r="E68" s="26"/>
      <c r="F68" s="39"/>
      <c r="G68" s="27"/>
    </row>
    <row r="73" spans="2:7" x14ac:dyDescent="0.2">
      <c r="B73" s="22"/>
      <c r="C73" s="23" t="s">
        <v>13</v>
      </c>
      <c r="D73" s="23"/>
    </row>
    <row r="74" spans="2:7" x14ac:dyDescent="0.2">
      <c r="B74" s="22"/>
      <c r="C74" s="23" t="s">
        <v>14</v>
      </c>
      <c r="D74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0" orientation="portrait" r:id="rId1"/>
  <headerFooter alignWithMargins="0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Yomary</cp:lastModifiedBy>
  <cp:lastPrinted>2026-02-18T13:49:44Z</cp:lastPrinted>
  <dcterms:created xsi:type="dcterms:W3CDTF">2006-07-11T17:39:34Z</dcterms:created>
  <dcterms:modified xsi:type="dcterms:W3CDTF">2026-02-18T22:36:34Z</dcterms:modified>
</cp:coreProperties>
</file>