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 activeTab="1"/>
  </bookViews>
  <sheets>
    <sheet name="SENASA" sheetId="1" r:id="rId1"/>
    <sheet name="Fondo" sheetId="2" r:id="rId2"/>
  </sheets>
  <definedNames>
    <definedName name="_xlnm.Print_Area" localSheetId="0">SENASA!$B$1:$J$39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</calcChain>
</file>

<file path=xl/sharedStrings.xml><?xml version="1.0" encoding="utf-8"?>
<sst xmlns="http://schemas.openxmlformats.org/spreadsheetml/2006/main" count="84" uniqueCount="63">
  <si>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</si>
  <si>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</si>
  <si>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</si>
  <si>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</si>
  <si>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</si>
  <si>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</si>
  <si>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</si>
  <si>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</si>
  <si>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</si>
  <si>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</si>
  <si>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</si>
  <si>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</si>
  <si>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Libro Banco Cuenta Operativa, (senasa)</t>
  </si>
  <si>
    <t>TRANSFERENCIA DE TESORERIA</t>
  </si>
  <si>
    <t>COMISIONES BANCARIAS</t>
  </si>
  <si>
    <t>LIC.  NEREYDA ROMERO</t>
  </si>
  <si>
    <t>AUX. DE CONTABILIDAD</t>
  </si>
  <si>
    <t>2,200,000.00</t>
  </si>
  <si>
    <t>COMPRA DE UTILES DIVERSOS</t>
  </si>
  <si>
    <t>MANT. DE SONOGRAFO</t>
  </si>
  <si>
    <t>COMPRA DE LAMPARAS</t>
  </si>
  <si>
    <t>COMPRA DE ARTICULOS INFORMATICOS</t>
  </si>
  <si>
    <t>COMPRA DE GAS</t>
  </si>
  <si>
    <t>COMPRA DE ALIMENTOS</t>
  </si>
  <si>
    <t>COMPRA DE PINTURAS</t>
  </si>
  <si>
    <t>COMPRA DE ALIMENTOS Y UTILES DIVERSOS</t>
  </si>
  <si>
    <t>COMPRA DE MAT. ODONTOLOGICO</t>
  </si>
  <si>
    <t>COMPRA DE COMBUSTIBLE</t>
  </si>
  <si>
    <t>PAGO SERVICIO TELEFONICO</t>
  </si>
  <si>
    <t>PAGO PROTESIS DENTALES</t>
  </si>
  <si>
    <t>COMPRA DE OXIGENO</t>
  </si>
  <si>
    <t>PAGO LLENADO BOTELLONES DE AGUA</t>
  </si>
  <si>
    <t>COMPRA MAT. Y EQ. ODONT. Y EQ. MEDICO</t>
  </si>
  <si>
    <t>PAGO ALQUILER DE IMPRESORA</t>
  </si>
  <si>
    <t>PAGO LICENCIA INFORMATICA</t>
  </si>
  <si>
    <t>RECOGIDA DESECHOS BIIOMEDICOS</t>
  </si>
  <si>
    <t>MANT. DE AIRES ACONDICIONADOS</t>
  </si>
  <si>
    <t>PAGO MATERIAL IMPRESO</t>
  </si>
  <si>
    <t>PAGO SERVICIO DE ANALITICAS</t>
  </si>
  <si>
    <t>PAGO SERVICIOS FUNERARIOS</t>
  </si>
  <si>
    <t>COMPRA EQ. DE COCINA</t>
  </si>
  <si>
    <t>MANT. PLANTA ELECTRICA</t>
  </si>
  <si>
    <t>PAGO TRANSPORTE DE MEDICAMENTOS</t>
  </si>
  <si>
    <t>COMPRA DE MAT. MEDICO Y REACTIVOS</t>
  </si>
  <si>
    <t>PAGO MANT. DE FREEZER</t>
  </si>
  <si>
    <t>PAGO RETENCION AL SUPLIDOR</t>
  </si>
  <si>
    <t>PAGO FUMIGACION</t>
  </si>
  <si>
    <t>DEL 1 AL 31 DE JULIO 2025</t>
  </si>
  <si>
    <t>Cuenta Bancaria No: 314-000045-8</t>
  </si>
  <si>
    <t>DEPOSITO</t>
  </si>
  <si>
    <t>1,698,627.07</t>
  </si>
  <si>
    <t>COMPRA DE REACTIVOS</t>
  </si>
  <si>
    <t xml:space="preserve">COMPRA DE UTILES MEDICO </t>
  </si>
  <si>
    <t>COMPRA DE MEDICAMENTOS</t>
  </si>
  <si>
    <t>COMPRA DE ARTICULOS DE LIMPIEZA</t>
  </si>
  <si>
    <t>COMPRA DE ARTICULOS DE PLASTICOS</t>
  </si>
  <si>
    <t xml:space="preserve">COMPRA  DE  MEDICAMENTOS Y UTILES MEDICOS </t>
  </si>
  <si>
    <t>PAGO SERVICIO DE AGUA POTABLE</t>
  </si>
  <si>
    <t>PAGO DE RETENCION AL SUPLIDOR(IR-17)</t>
  </si>
  <si>
    <t xml:space="preserve">                                                       DEL 1 AL 31 DE JULIO  2025</t>
  </si>
  <si>
    <t xml:space="preserve">                                                          BANCO DE RESERVAS</t>
  </si>
  <si>
    <t xml:space="preserve">                                                           HOSPITAL DE ENGOMBE</t>
  </si>
  <si>
    <t xml:space="preserve">                                  Libro Banco Cuenta Operativa, (fondo operativo)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</si>
</sst>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;@"/>
    <numFmt numFmtId="166" formatCode="mm\-dd\-yy"/>
  </numFmts>
  <fonts count="3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96">
    <xf numFmtId="0" fontId="0" fillId="0" borderId="0" xfId="0"/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164" fontId="30" fillId="25" borderId="0" xfId="36" applyFont="1" applyFill="1" applyAlignment="1">
      <alignment vertical="center"/>
    </xf>
    <xf numFmtId="0" fontId="31" fillId="25" borderId="0" xfId="0" applyFont="1" applyFill="1" applyAlignment="1">
      <alignment vertical="center"/>
    </xf>
    <xf numFmtId="0" fontId="31" fillId="25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4" fontId="30" fillId="0" borderId="0" xfId="36" applyFont="1" applyAlignment="1">
      <alignment vertical="center"/>
    </xf>
    <xf numFmtId="0" fontId="30" fillId="0" borderId="0" xfId="0" applyFont="1" applyAlignment="1">
      <alignment horizontal="center" vertical="center"/>
    </xf>
    <xf numFmtId="14" fontId="30" fillId="25" borderId="0" xfId="0" applyNumberFormat="1" applyFont="1" applyFill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center" vertical="center"/>
    </xf>
    <xf numFmtId="164" fontId="32" fillId="0" borderId="10" xfId="36" applyFont="1" applyFill="1" applyBorder="1" applyAlignment="1">
      <alignment vertical="center"/>
    </xf>
    <xf numFmtId="0" fontId="6" fillId="0" borderId="0" xfId="0" applyFont="1"/>
    <xf numFmtId="4" fontId="33" fillId="24" borderId="0" xfId="47" applyNumberFormat="1" applyFont="1" applyFill="1" applyBorder="1"/>
    <xf numFmtId="4" fontId="31" fillId="27" borderId="0" xfId="0" applyNumberFormat="1" applyFont="1" applyFill="1" applyBorder="1" applyAlignment="1">
      <alignment vertical="center"/>
    </xf>
    <xf numFmtId="14" fontId="31" fillId="26" borderId="10" xfId="0" applyNumberFormat="1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center" vertical="center" wrapText="1"/>
    </xf>
    <xf numFmtId="164" fontId="31" fillId="26" borderId="10" xfId="36" applyFont="1" applyFill="1" applyBorder="1" applyAlignment="1">
      <alignment horizontal="center" vertical="center" wrapText="1"/>
    </xf>
    <xf numFmtId="1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" fontId="32" fillId="25" borderId="10" xfId="0" applyNumberFormat="1" applyFont="1" applyFill="1" applyBorder="1" applyAlignment="1">
      <alignment horizontal="right" vertical="center" wrapText="1"/>
    </xf>
    <xf numFmtId="165" fontId="25" fillId="25" borderId="0" xfId="0" applyNumberFormat="1" applyFont="1" applyFill="1" applyBorder="1" applyAlignment="1">
      <alignment horizontal="center"/>
    </xf>
    <xf numFmtId="166" fontId="25" fillId="25" borderId="0" xfId="47" applyNumberFormat="1" applyFont="1" applyFill="1" applyBorder="1" applyAlignment="1">
      <alignment horizontal="center"/>
    </xf>
    <xf numFmtId="0" fontId="26" fillId="25" borderId="0" xfId="0" applyNumberFormat="1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left"/>
    </xf>
    <xf numFmtId="4" fontId="25" fillId="0" borderId="0" xfId="0" applyNumberFormat="1" applyFont="1" applyBorder="1" applyAlignment="1">
      <alignment horizontal="center"/>
    </xf>
    <xf numFmtId="164" fontId="32" fillId="0" borderId="0" xfId="36" applyFont="1" applyFill="1" applyBorder="1" applyAlignment="1">
      <alignment vertical="center"/>
    </xf>
    <xf numFmtId="4" fontId="32" fillId="25" borderId="0" xfId="0" applyNumberFormat="1" applyFont="1" applyFill="1" applyBorder="1" applyAlignment="1">
      <alignment horizontal="right" vertical="center" wrapText="1"/>
    </xf>
    <xf numFmtId="0" fontId="32" fillId="25" borderId="10" xfId="47" applyFont="1" applyFill="1" applyBorder="1" applyAlignment="1">
      <alignment horizontal="center"/>
    </xf>
    <xf numFmtId="0" fontId="32" fillId="25" borderId="10" xfId="0" applyFont="1" applyFill="1" applyBorder="1" applyAlignment="1">
      <alignment horizontal="left"/>
    </xf>
    <xf numFmtId="4" fontId="32" fillId="0" borderId="10" xfId="0" applyNumberFormat="1" applyFont="1" applyBorder="1" applyAlignment="1">
      <alignment horizontal="center"/>
    </xf>
    <xf numFmtId="0" fontId="32" fillId="0" borderId="10" xfId="47" applyFont="1" applyBorder="1" applyAlignment="1">
      <alignment horizontal="center"/>
    </xf>
    <xf numFmtId="4" fontId="32" fillId="0" borderId="10" xfId="45" applyNumberFormat="1" applyFont="1" applyBorder="1" applyAlignment="1">
      <alignment horizontal="right"/>
    </xf>
    <xf numFmtId="0" fontId="35" fillId="25" borderId="10" xfId="0" applyNumberFormat="1" applyFont="1" applyFill="1" applyBorder="1" applyAlignment="1">
      <alignment horizontal="center" vertical="center"/>
    </xf>
    <xf numFmtId="4" fontId="32" fillId="25" borderId="10" xfId="0" applyNumberFormat="1" applyFont="1" applyFill="1" applyBorder="1" applyAlignment="1">
      <alignment horizontal="center"/>
    </xf>
    <xf numFmtId="0" fontId="32" fillId="25" borderId="10" xfId="0" applyFont="1" applyFill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10" xfId="47" applyFont="1" applyBorder="1"/>
    <xf numFmtId="4" fontId="32" fillId="0" borderId="10" xfId="0" applyNumberFormat="1" applyFont="1" applyBorder="1" applyAlignment="1">
      <alignment horizontal="center" vertical="center"/>
    </xf>
    <xf numFmtId="0" fontId="32" fillId="25" borderId="10" xfId="47" applyFont="1" applyFill="1" applyBorder="1"/>
    <xf numFmtId="165" fontId="32" fillId="25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center"/>
    </xf>
    <xf numFmtId="4" fontId="32" fillId="25" borderId="10" xfId="0" applyNumberFormat="1" applyFont="1" applyFill="1" applyBorder="1" applyAlignment="1">
      <alignment horizontal="center" vertical="center"/>
    </xf>
    <xf numFmtId="165" fontId="32" fillId="25" borderId="10" xfId="47" applyNumberFormat="1" applyFont="1" applyFill="1" applyBorder="1" applyAlignment="1">
      <alignment horizontal="center"/>
    </xf>
    <xf numFmtId="0" fontId="32" fillId="25" borderId="12" xfId="47" applyFont="1" applyFill="1" applyBorder="1" applyAlignment="1">
      <alignment horizontal="center"/>
    </xf>
    <xf numFmtId="0" fontId="36" fillId="25" borderId="10" xfId="0" applyFont="1" applyFill="1" applyBorder="1"/>
    <xf numFmtId="165" fontId="32" fillId="25" borderId="13" xfId="0" applyNumberFormat="1" applyFont="1" applyFill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164" fontId="30" fillId="25" borderId="0" xfId="44" applyFont="1" applyFill="1" applyAlignment="1">
      <alignment vertical="center"/>
    </xf>
    <xf numFmtId="0" fontId="31" fillId="25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14" fontId="30" fillId="25" borderId="0" xfId="0" applyNumberFormat="1" applyFont="1" applyFill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0" fontId="31" fillId="26" borderId="10" xfId="0" applyFont="1" applyFill="1" applyBorder="1" applyAlignment="1">
      <alignment horizontal="center" vertical="center" wrapText="1"/>
    </xf>
    <xf numFmtId="164" fontId="32" fillId="0" borderId="10" xfId="44" applyFont="1" applyFill="1" applyBorder="1" applyAlignment="1">
      <alignment vertical="center"/>
    </xf>
    <xf numFmtId="4" fontId="33" fillId="24" borderId="0" xfId="47" applyNumberFormat="1" applyFont="1" applyFill="1" applyBorder="1"/>
    <xf numFmtId="4" fontId="31" fillId="27" borderId="0" xfId="0" applyNumberFormat="1" applyFont="1" applyFill="1" applyBorder="1" applyAlignment="1">
      <alignment vertical="center"/>
    </xf>
    <xf numFmtId="14" fontId="31" fillId="26" borderId="10" xfId="0" applyNumberFormat="1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center" vertical="center" wrapText="1"/>
    </xf>
    <xf numFmtId="164" fontId="31" fillId="26" borderId="10" xfId="44" applyFont="1" applyFill="1" applyBorder="1" applyAlignment="1">
      <alignment horizontal="center" vertical="center" wrapText="1"/>
    </xf>
    <xf numFmtId="1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" fontId="32" fillId="25" borderId="10" xfId="0" applyNumberFormat="1" applyFont="1" applyFill="1" applyBorder="1" applyAlignment="1">
      <alignment horizontal="right" vertical="center" wrapText="1"/>
    </xf>
    <xf numFmtId="165" fontId="25" fillId="25" borderId="0" xfId="0" applyNumberFormat="1" applyFont="1" applyFill="1" applyBorder="1" applyAlignment="1">
      <alignment horizontal="center"/>
    </xf>
    <xf numFmtId="0" fontId="32" fillId="25" borderId="12" xfId="47" applyFont="1" applyFill="1" applyBorder="1" applyAlignment="1">
      <alignment horizontal="center"/>
    </xf>
    <xf numFmtId="1" fontId="32" fillId="25" borderId="10" xfId="47" applyNumberFormat="1" applyFont="1" applyFill="1" applyBorder="1" applyAlignment="1">
      <alignment horizontal="center"/>
    </xf>
    <xf numFmtId="0" fontId="32" fillId="25" borderId="10" xfId="47" applyFont="1" applyFill="1" applyBorder="1" applyAlignment="1">
      <alignment horizontal="center"/>
    </xf>
    <xf numFmtId="165" fontId="32" fillId="25" borderId="10" xfId="47" applyNumberFormat="1" applyFont="1" applyFill="1" applyBorder="1" applyAlignment="1">
      <alignment horizontal="center"/>
    </xf>
    <xf numFmtId="0" fontId="36" fillId="25" borderId="10" xfId="0" applyFont="1" applyFill="1" applyBorder="1"/>
    <xf numFmtId="4" fontId="32" fillId="0" borderId="10" xfId="0" applyNumberFormat="1" applyFont="1" applyBorder="1" applyAlignment="1">
      <alignment horizontal="center"/>
    </xf>
    <xf numFmtId="164" fontId="32" fillId="25" borderId="10" xfId="0" applyNumberFormat="1" applyFont="1" applyFill="1" applyBorder="1" applyAlignment="1">
      <alignment horizontal="center" vertical="center" wrapText="1"/>
    </xf>
    <xf numFmtId="4" fontId="32" fillId="25" borderId="10" xfId="0" applyNumberFormat="1" applyFont="1" applyFill="1" applyBorder="1" applyAlignment="1">
      <alignment horizontal="center"/>
    </xf>
    <xf numFmtId="4" fontId="32" fillId="0" borderId="10" xfId="45" applyNumberFormat="1" applyFont="1" applyBorder="1" applyAlignment="1">
      <alignment horizontal="right"/>
    </xf>
    <xf numFmtId="0" fontId="37" fillId="0" borderId="0" xfId="0" applyFont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6" fontId="32" fillId="25" borderId="10" xfId="47" applyNumberFormat="1" applyFont="1" applyFill="1" applyBorder="1" applyAlignment="1">
      <alignment horizontal="center"/>
    </xf>
    <xf numFmtId="0" fontId="35" fillId="25" borderId="1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left"/>
    </xf>
    <xf numFmtId="166" fontId="32" fillId="25" borderId="0" xfId="47" applyNumberFormat="1" applyFont="1" applyFill="1" applyBorder="1" applyAlignment="1">
      <alignment horizontal="center"/>
    </xf>
    <xf numFmtId="0" fontId="35" fillId="25" borderId="0" xfId="0" applyNumberFormat="1" applyFont="1" applyFill="1" applyBorder="1" applyAlignment="1">
      <alignment horizontal="center" vertical="center"/>
    </xf>
    <xf numFmtId="0" fontId="32" fillId="25" borderId="0" xfId="0" applyFont="1" applyFill="1" applyBorder="1" applyAlignment="1">
      <alignment horizontal="left"/>
    </xf>
    <xf numFmtId="4" fontId="32" fillId="0" borderId="0" xfId="0" applyNumberFormat="1" applyFont="1" applyBorder="1" applyAlignment="1">
      <alignment horizontal="center" vertical="center"/>
    </xf>
    <xf numFmtId="164" fontId="32" fillId="0" borderId="0" xfId="44" applyFont="1" applyFill="1" applyBorder="1" applyAlignment="1">
      <alignment vertical="center"/>
    </xf>
    <xf numFmtId="4" fontId="32" fillId="25" borderId="0" xfId="0" applyNumberFormat="1" applyFont="1" applyFill="1" applyBorder="1" applyAlignment="1">
      <alignment horizontal="right" vertical="center" wrapText="1"/>
    </xf>
    <xf numFmtId="164" fontId="32" fillId="0" borderId="10" xfId="44" applyFont="1" applyFill="1" applyBorder="1" applyAlignment="1">
      <alignment horizontal="center" vertical="center"/>
    </xf>
    <xf numFmtId="0" fontId="31" fillId="27" borderId="14" xfId="0" applyFont="1" applyFill="1" applyBorder="1" applyAlignment="1">
      <alignment horizontal="center" vertical="center"/>
    </xf>
    <xf numFmtId="0" fontId="31" fillId="27" borderId="15" xfId="0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1" fillId="28" borderId="16" xfId="0" applyFont="1" applyFill="1" applyBorder="1" applyAlignment="1">
      <alignment horizontal="center" vertical="center" wrapText="1"/>
    </xf>
    <xf numFmtId="0" fontId="31" fillId="28" borderId="0" xfId="0" applyFont="1" applyFill="1" applyBorder="1" applyAlignment="1">
      <alignment horizontal="center" vertical="center" wrapText="1"/>
    </xf>
  </cellXfs>
  <cellStyles count="6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3 2" xfId="39"/>
    <cellStyle name="Millares 4" xfId="40"/>
    <cellStyle name="Millares 4 2" xfId="41"/>
    <cellStyle name="Millares 5" xfId="42"/>
    <cellStyle name="Millares 5 2" xfId="43"/>
    <cellStyle name="Millares 6" xfId="44"/>
    <cellStyle name="Millares_29 feb DESEMBOLSO2004" xfId="45"/>
    <cellStyle name="Neutral 2" xfId="46"/>
    <cellStyle name="Normal" xfId="0" builtinId="0"/>
    <cellStyle name="Normal 2" xfId="47"/>
    <cellStyle name="Normal 2 2" xfId="48"/>
    <cellStyle name="Normal 3" xfId="49"/>
    <cellStyle name="Normal 4" xfId="50"/>
    <cellStyle name="Normal 5" xfId="51"/>
    <cellStyle name="Normal 6" xfId="52"/>
    <cellStyle name="Normal 7" xfId="53"/>
    <cellStyle name="Normal 8" xfId="54"/>
    <cellStyle name="Note" xfId="55"/>
    <cellStyle name="Output" xfId="56"/>
    <cellStyle name="Porcentaje 2" xfId="57"/>
    <cellStyle name="Porcentual 2" xfId="58"/>
    <cellStyle name="Title" xfId="59"/>
    <cellStyle name="Total 2" xfId="60"/>
    <cellStyle name="Warning Text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1479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1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2114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152400</xdr:rowOff>
    </xdr:from>
    <xdr:to>
      <xdr:col>2</xdr:col>
      <xdr:colOff>426508</xdr:colOff>
      <xdr:row>5</xdr:row>
      <xdr:rowOff>133350</xdr:rowOff>
    </xdr:to>
    <xdr:pic>
      <xdr:nvPicPr>
        <xdr:cNvPr id="71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52450"/>
          <a:ext cx="1655233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457202</xdr:colOff>
      <xdr:row>2</xdr:row>
      <xdr:rowOff>104775</xdr:rowOff>
    </xdr:from>
    <xdr:to>
      <xdr:col>3</xdr:col>
      <xdr:colOff>827758</xdr:colOff>
      <xdr:row>6</xdr:row>
      <xdr:rowOff>8283</xdr:rowOff>
    </xdr:to>
    <xdr:pic>
      <xdr:nvPicPr>
        <xdr:cNvPr id="7172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2" y="504825"/>
          <a:ext cx="1132556" cy="703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50"/>
  <sheetViews>
    <sheetView zoomScale="85" zoomScaleNormal="85" zoomScaleSheetLayoutView="70" workbookViewId="0">
      <selection activeCell="J6" sqref="J6"/>
    </sheetView>
  </sheetViews>
  <sheetFormatPr baseColWidth="10" defaultColWidth="9.140625" defaultRowHeight="15.75" x14ac:dyDescent="0.2"/>
  <cols>
    <col min="1" max="1" width="6.85546875" style="6" customWidth="1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11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93" t="s">
        <v>9</v>
      </c>
      <c r="C6" s="93"/>
      <c r="D6" s="93"/>
      <c r="E6" s="93"/>
      <c r="F6" s="93"/>
      <c r="G6" s="93"/>
      <c r="H6" s="93"/>
      <c r="I6" s="4"/>
    </row>
    <row r="7" spans="1:9" s="1" customFormat="1" x14ac:dyDescent="0.2">
      <c r="B7" s="93" t="s">
        <v>12</v>
      </c>
      <c r="C7" s="93"/>
      <c r="D7" s="93"/>
      <c r="E7" s="93"/>
      <c r="F7" s="93"/>
      <c r="G7" s="93"/>
      <c r="H7" s="93"/>
      <c r="I7" s="4"/>
    </row>
    <row r="8" spans="1:9" s="1" customFormat="1" x14ac:dyDescent="0.2">
      <c r="B8" s="93" t="s">
        <v>7</v>
      </c>
      <c r="C8" s="93"/>
      <c r="D8" s="93"/>
      <c r="E8" s="93"/>
      <c r="F8" s="93"/>
      <c r="G8" s="93"/>
      <c r="H8" s="93"/>
    </row>
    <row r="9" spans="1:9" s="1" customFormat="1" ht="19.5" customHeight="1" x14ac:dyDescent="0.2">
      <c r="B9" s="93" t="s">
        <v>47</v>
      </c>
      <c r="C9" s="93"/>
      <c r="D9" s="93"/>
      <c r="E9" s="93"/>
      <c r="F9" s="93"/>
      <c r="G9" s="93"/>
      <c r="H9" s="93"/>
    </row>
    <row r="10" spans="1:9" ht="36.75" customHeight="1" x14ac:dyDescent="0.2">
      <c r="B10" s="94" t="s">
        <v>10</v>
      </c>
      <c r="C10" s="95"/>
      <c r="D10" s="95"/>
      <c r="E10" s="95"/>
      <c r="F10" s="95"/>
      <c r="G10" s="95"/>
      <c r="H10" s="12"/>
    </row>
    <row r="11" spans="1:9" ht="36" customHeight="1" x14ac:dyDescent="0.2">
      <c r="B11" s="91" t="s">
        <v>8</v>
      </c>
      <c r="C11" s="92"/>
      <c r="D11" s="92"/>
      <c r="E11" s="92"/>
      <c r="F11" s="92"/>
      <c r="G11" s="18">
        <v>117628.7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5">
      <c r="B13" s="47">
        <v>45847</v>
      </c>
      <c r="C13" s="32">
        <v>13</v>
      </c>
      <c r="D13" s="33" t="s">
        <v>13</v>
      </c>
      <c r="E13" s="34"/>
      <c r="F13" s="15" t="s">
        <v>17</v>
      </c>
      <c r="G13" s="24">
        <f>G11+F13</f>
        <v>2317628.7000000002</v>
      </c>
      <c r="H13" s="17"/>
    </row>
    <row r="14" spans="1:9" s="9" customFormat="1" ht="19.5" customHeight="1" x14ac:dyDescent="0.25">
      <c r="B14" s="50">
        <v>45853</v>
      </c>
      <c r="C14" s="32">
        <v>185952</v>
      </c>
      <c r="D14" s="33" t="s">
        <v>18</v>
      </c>
      <c r="E14" s="34">
        <v>112783.04000000001</v>
      </c>
      <c r="F14" s="15"/>
      <c r="G14" s="24">
        <f>G13-E14</f>
        <v>2204845.66</v>
      </c>
      <c r="H14" s="17"/>
    </row>
    <row r="15" spans="1:9" s="9" customFormat="1" ht="19.5" customHeight="1" x14ac:dyDescent="0.25">
      <c r="B15" s="50">
        <v>45853</v>
      </c>
      <c r="C15" s="35">
        <v>222828</v>
      </c>
      <c r="D15" s="33" t="s">
        <v>19</v>
      </c>
      <c r="E15" s="34">
        <v>81593.740000000005</v>
      </c>
      <c r="F15" s="36"/>
      <c r="G15" s="24">
        <f t="shared" ref="G15:G45" si="0">G14-E15</f>
        <v>2123251.92</v>
      </c>
      <c r="H15" s="17"/>
    </row>
    <row r="16" spans="1:9" s="9" customFormat="1" ht="19.5" customHeight="1" x14ac:dyDescent="0.25">
      <c r="B16" s="50">
        <v>45853</v>
      </c>
      <c r="C16" s="37">
        <v>299876</v>
      </c>
      <c r="D16" s="33" t="s">
        <v>20</v>
      </c>
      <c r="E16" s="38">
        <v>198767</v>
      </c>
      <c r="F16" s="51"/>
      <c r="G16" s="24">
        <f t="shared" si="0"/>
        <v>1924484.92</v>
      </c>
      <c r="H16" s="17"/>
    </row>
    <row r="17" spans="2:8" s="9" customFormat="1" ht="19.5" customHeight="1" x14ac:dyDescent="0.25">
      <c r="B17" s="50">
        <v>45853</v>
      </c>
      <c r="C17" s="39">
        <v>329567</v>
      </c>
      <c r="D17" s="40" t="s">
        <v>21</v>
      </c>
      <c r="E17" s="38">
        <v>4386.24</v>
      </c>
      <c r="F17" s="51"/>
      <c r="G17" s="24">
        <f t="shared" si="0"/>
        <v>1920098.68</v>
      </c>
      <c r="H17" s="17"/>
    </row>
    <row r="18" spans="2:8" s="1" customFormat="1" ht="20.100000000000001" customHeight="1" x14ac:dyDescent="0.25">
      <c r="B18" s="50">
        <v>45853</v>
      </c>
      <c r="C18" s="39">
        <v>353008</v>
      </c>
      <c r="D18" s="41" t="s">
        <v>22</v>
      </c>
      <c r="E18" s="38">
        <v>23574.63</v>
      </c>
      <c r="F18" s="15"/>
      <c r="G18" s="24">
        <f t="shared" si="0"/>
        <v>1896524.05</v>
      </c>
      <c r="H18" s="17"/>
    </row>
    <row r="19" spans="2:8" s="1" customFormat="1" ht="20.100000000000001" customHeight="1" x14ac:dyDescent="0.25">
      <c r="B19" s="50">
        <v>45853</v>
      </c>
      <c r="C19" s="39">
        <v>384611</v>
      </c>
      <c r="D19" s="41" t="s">
        <v>18</v>
      </c>
      <c r="E19" s="34">
        <v>22767.8</v>
      </c>
      <c r="F19" s="15"/>
      <c r="G19" s="24">
        <f t="shared" si="0"/>
        <v>1873756.25</v>
      </c>
      <c r="H19" s="17"/>
    </row>
    <row r="20" spans="2:8" s="1" customFormat="1" ht="20.100000000000001" customHeight="1" x14ac:dyDescent="0.25">
      <c r="B20" s="50">
        <v>45853</v>
      </c>
      <c r="C20" s="39">
        <v>422548</v>
      </c>
      <c r="D20" s="40" t="s">
        <v>23</v>
      </c>
      <c r="E20" s="34">
        <v>9832.5</v>
      </c>
      <c r="F20" s="15"/>
      <c r="G20" s="24">
        <f t="shared" si="0"/>
        <v>1863923.75</v>
      </c>
      <c r="H20" s="17"/>
    </row>
    <row r="21" spans="2:8" s="1" customFormat="1" ht="20.100000000000001" customHeight="1" x14ac:dyDescent="0.25">
      <c r="B21" s="50">
        <v>45853</v>
      </c>
      <c r="C21" s="39">
        <v>645793</v>
      </c>
      <c r="D21" s="33" t="s">
        <v>24</v>
      </c>
      <c r="E21" s="34">
        <v>68807.959999999992</v>
      </c>
      <c r="F21" s="15"/>
      <c r="G21" s="24">
        <f t="shared" si="0"/>
        <v>1795115.79</v>
      </c>
      <c r="H21" s="17"/>
    </row>
    <row r="22" spans="2:8" s="1" customFormat="1" ht="20.100000000000001" customHeight="1" x14ac:dyDescent="0.25">
      <c r="B22" s="50">
        <v>45853</v>
      </c>
      <c r="C22" s="39">
        <v>463890</v>
      </c>
      <c r="D22" s="33" t="s">
        <v>25</v>
      </c>
      <c r="E22" s="34">
        <v>64429.030000000006</v>
      </c>
      <c r="F22" s="15"/>
      <c r="G22" s="24">
        <f t="shared" si="0"/>
        <v>1730686.76</v>
      </c>
      <c r="H22" s="17"/>
    </row>
    <row r="23" spans="2:8" s="1" customFormat="1" ht="20.100000000000001" customHeight="1" x14ac:dyDescent="0.25">
      <c r="B23" s="50">
        <v>45853</v>
      </c>
      <c r="C23" s="39">
        <v>488730</v>
      </c>
      <c r="D23" s="33" t="s">
        <v>26</v>
      </c>
      <c r="E23" s="34">
        <v>53295.66</v>
      </c>
      <c r="F23" s="15"/>
      <c r="G23" s="24">
        <f t="shared" si="0"/>
        <v>1677391.1</v>
      </c>
      <c r="H23" s="17"/>
    </row>
    <row r="24" spans="2:8" s="1" customFormat="1" ht="20.100000000000001" customHeight="1" x14ac:dyDescent="0.25">
      <c r="B24" s="50">
        <v>45853</v>
      </c>
      <c r="C24" s="39">
        <v>530359</v>
      </c>
      <c r="D24" s="33" t="s">
        <v>27</v>
      </c>
      <c r="E24" s="34">
        <v>97440</v>
      </c>
      <c r="F24" s="15"/>
      <c r="G24" s="24">
        <f t="shared" si="0"/>
        <v>1579951.1</v>
      </c>
      <c r="H24" s="17"/>
    </row>
    <row r="25" spans="2:8" s="1" customFormat="1" ht="20.100000000000001" customHeight="1" x14ac:dyDescent="0.25">
      <c r="B25" s="50">
        <v>45853</v>
      </c>
      <c r="C25" s="39">
        <v>566234</v>
      </c>
      <c r="D25" s="33" t="s">
        <v>23</v>
      </c>
      <c r="E25" s="34">
        <v>49127.89</v>
      </c>
      <c r="F25" s="15"/>
      <c r="G25" s="24">
        <f t="shared" si="0"/>
        <v>1530823.2100000002</v>
      </c>
      <c r="H25" s="17"/>
    </row>
    <row r="26" spans="2:8" s="1" customFormat="1" ht="20.100000000000001" customHeight="1" x14ac:dyDescent="0.25">
      <c r="B26" s="50">
        <v>45853</v>
      </c>
      <c r="C26" s="35">
        <v>586272</v>
      </c>
      <c r="D26" s="41" t="s">
        <v>28</v>
      </c>
      <c r="E26" s="42">
        <v>20302.32</v>
      </c>
      <c r="F26" s="15"/>
      <c r="G26" s="24">
        <f t="shared" si="0"/>
        <v>1510520.8900000001</v>
      </c>
      <c r="H26" s="17"/>
    </row>
    <row r="27" spans="2:8" s="1" customFormat="1" ht="20.100000000000001" customHeight="1" x14ac:dyDescent="0.25">
      <c r="B27" s="50">
        <v>45853</v>
      </c>
      <c r="C27" s="37">
        <v>612956</v>
      </c>
      <c r="D27" s="33" t="s">
        <v>29</v>
      </c>
      <c r="E27" s="34">
        <v>54340</v>
      </c>
      <c r="F27" s="15"/>
      <c r="G27" s="24">
        <f t="shared" si="0"/>
        <v>1456180.8900000001</v>
      </c>
      <c r="H27" s="17"/>
    </row>
    <row r="28" spans="2:8" s="1" customFormat="1" ht="20.100000000000001" customHeight="1" x14ac:dyDescent="0.25">
      <c r="B28" s="50">
        <v>45853</v>
      </c>
      <c r="C28" s="37">
        <v>649396</v>
      </c>
      <c r="D28" s="40" t="s">
        <v>30</v>
      </c>
      <c r="E28" s="42">
        <v>43667.8</v>
      </c>
      <c r="F28" s="15"/>
      <c r="G28" s="24">
        <f t="shared" si="0"/>
        <v>1412513.09</v>
      </c>
      <c r="H28" s="17"/>
    </row>
    <row r="29" spans="2:8" s="1" customFormat="1" ht="20.100000000000001" customHeight="1" x14ac:dyDescent="0.25">
      <c r="B29" s="50">
        <v>45853</v>
      </c>
      <c r="C29" s="37">
        <v>698032</v>
      </c>
      <c r="D29" s="40" t="s">
        <v>31</v>
      </c>
      <c r="E29" s="42">
        <v>19698.25</v>
      </c>
      <c r="F29" s="15"/>
      <c r="G29" s="24">
        <f t="shared" si="0"/>
        <v>1392814.84</v>
      </c>
      <c r="H29" s="17"/>
    </row>
    <row r="30" spans="2:8" s="1" customFormat="1" ht="20.100000000000001" customHeight="1" x14ac:dyDescent="0.25">
      <c r="B30" s="50">
        <v>45853</v>
      </c>
      <c r="C30" s="37">
        <v>749480</v>
      </c>
      <c r="D30" s="43" t="s">
        <v>32</v>
      </c>
      <c r="E30" s="42">
        <v>77698.240000000005</v>
      </c>
      <c r="F30" s="15"/>
      <c r="G30" s="24">
        <f t="shared" si="0"/>
        <v>1315116.6000000001</v>
      </c>
      <c r="H30" s="17"/>
    </row>
    <row r="31" spans="2:8" s="1" customFormat="1" ht="20.100000000000001" customHeight="1" x14ac:dyDescent="0.25">
      <c r="B31" s="50">
        <v>45853</v>
      </c>
      <c r="C31" s="37">
        <v>793612</v>
      </c>
      <c r="D31" s="43" t="s">
        <v>33</v>
      </c>
      <c r="E31" s="42">
        <v>40680</v>
      </c>
      <c r="F31" s="15"/>
      <c r="G31" s="24">
        <f t="shared" si="0"/>
        <v>1274436.6000000001</v>
      </c>
      <c r="H31" s="17"/>
    </row>
    <row r="32" spans="2:8" s="1" customFormat="1" ht="20.100000000000001" customHeight="1" x14ac:dyDescent="0.25">
      <c r="B32" s="50">
        <v>45853</v>
      </c>
      <c r="C32" s="45">
        <v>30725</v>
      </c>
      <c r="D32" s="40" t="s">
        <v>34</v>
      </c>
      <c r="E32" s="34">
        <v>34200</v>
      </c>
      <c r="F32" s="15"/>
      <c r="G32" s="24">
        <f t="shared" si="0"/>
        <v>1240236.6000000001</v>
      </c>
      <c r="H32" s="17"/>
    </row>
    <row r="33" spans="2:9" s="1" customFormat="1" ht="20.100000000000001" customHeight="1" x14ac:dyDescent="0.25">
      <c r="B33" s="50">
        <v>45853</v>
      </c>
      <c r="C33" s="45">
        <v>839557</v>
      </c>
      <c r="D33" s="40" t="s">
        <v>35</v>
      </c>
      <c r="E33" s="34">
        <v>76000</v>
      </c>
      <c r="F33" s="15"/>
      <c r="G33" s="24">
        <f t="shared" si="0"/>
        <v>1164236.6000000001</v>
      </c>
      <c r="H33" s="17"/>
    </row>
    <row r="34" spans="2:9" s="1" customFormat="1" ht="20.100000000000001" customHeight="1" x14ac:dyDescent="0.25">
      <c r="B34" s="50">
        <v>45853</v>
      </c>
      <c r="C34" s="37">
        <v>898347</v>
      </c>
      <c r="D34" s="33" t="s">
        <v>36</v>
      </c>
      <c r="E34" s="34">
        <v>229830.7</v>
      </c>
      <c r="F34" s="15"/>
      <c r="G34" s="24">
        <f t="shared" si="0"/>
        <v>934405.90000000014</v>
      </c>
      <c r="H34" s="17"/>
    </row>
    <row r="35" spans="2:9" s="1" customFormat="1" ht="20.100000000000001" customHeight="1" x14ac:dyDescent="0.25">
      <c r="B35" s="50">
        <v>45855</v>
      </c>
      <c r="C35" s="37">
        <v>449885</v>
      </c>
      <c r="D35" s="33" t="s">
        <v>37</v>
      </c>
      <c r="E35" s="42">
        <v>249843</v>
      </c>
      <c r="F35" s="15"/>
      <c r="G35" s="24">
        <f t="shared" si="0"/>
        <v>684562.90000000014</v>
      </c>
      <c r="H35" s="17"/>
    </row>
    <row r="36" spans="2:9" s="1" customFormat="1" ht="20.100000000000001" customHeight="1" x14ac:dyDescent="0.25">
      <c r="B36" s="50">
        <v>45855</v>
      </c>
      <c r="C36" s="37">
        <v>490431</v>
      </c>
      <c r="D36" s="41" t="s">
        <v>38</v>
      </c>
      <c r="E36" s="46">
        <v>12200</v>
      </c>
      <c r="F36" s="15"/>
      <c r="G36" s="24">
        <f t="shared" si="0"/>
        <v>672362.90000000014</v>
      </c>
      <c r="H36" s="17"/>
      <c r="I36" s="2"/>
    </row>
    <row r="37" spans="2:9" s="1" customFormat="1" ht="20.100000000000001" customHeight="1" x14ac:dyDescent="0.25">
      <c r="B37" s="50">
        <v>45856</v>
      </c>
      <c r="C37" s="37">
        <v>305807</v>
      </c>
      <c r="D37" s="41" t="s">
        <v>39</v>
      </c>
      <c r="E37" s="46">
        <v>20425</v>
      </c>
      <c r="F37" s="15"/>
      <c r="G37" s="24">
        <f t="shared" si="0"/>
        <v>651937.90000000014</v>
      </c>
      <c r="H37" s="17"/>
    </row>
    <row r="38" spans="2:9" s="1" customFormat="1" ht="20.100000000000001" customHeight="1" x14ac:dyDescent="0.25">
      <c r="B38" s="50">
        <v>45856</v>
      </c>
      <c r="C38" s="37">
        <v>351058</v>
      </c>
      <c r="D38" s="33" t="s">
        <v>40</v>
      </c>
      <c r="E38" s="38">
        <v>175873.43</v>
      </c>
      <c r="F38" s="15"/>
      <c r="G38" s="24">
        <f t="shared" si="0"/>
        <v>476064.47000000015</v>
      </c>
      <c r="H38" s="17"/>
    </row>
    <row r="39" spans="2:9" s="1" customFormat="1" ht="20.100000000000001" customHeight="1" x14ac:dyDescent="0.25">
      <c r="B39" s="50">
        <v>45860</v>
      </c>
      <c r="C39" s="37">
        <v>148978</v>
      </c>
      <c r="D39" s="33" t="s">
        <v>41</v>
      </c>
      <c r="E39" s="38">
        <v>8991.6</v>
      </c>
      <c r="F39" s="15"/>
      <c r="G39" s="24">
        <f t="shared" si="0"/>
        <v>467072.87000000017</v>
      </c>
      <c r="H39" s="17"/>
    </row>
    <row r="40" spans="2:9" x14ac:dyDescent="0.25">
      <c r="B40" s="50">
        <v>45863</v>
      </c>
      <c r="C40" s="37">
        <v>479051</v>
      </c>
      <c r="D40" s="33" t="s">
        <v>42</v>
      </c>
      <c r="E40" s="38">
        <v>6602.5</v>
      </c>
      <c r="F40" s="15"/>
      <c r="G40" s="24">
        <f t="shared" si="0"/>
        <v>460470.37000000017</v>
      </c>
    </row>
    <row r="41" spans="2:9" x14ac:dyDescent="0.25">
      <c r="B41" s="50">
        <v>45863</v>
      </c>
      <c r="C41" s="48">
        <v>452449</v>
      </c>
      <c r="D41" s="49" t="s">
        <v>43</v>
      </c>
      <c r="E41" s="42">
        <v>30187.4</v>
      </c>
      <c r="F41" s="15"/>
      <c r="G41" s="24">
        <f t="shared" si="0"/>
        <v>430282.97000000015</v>
      </c>
    </row>
    <row r="42" spans="2:9" x14ac:dyDescent="0.25">
      <c r="B42" s="50">
        <v>45863</v>
      </c>
      <c r="C42" s="37">
        <v>906556</v>
      </c>
      <c r="D42" s="49" t="s">
        <v>44</v>
      </c>
      <c r="E42" s="34">
        <v>18645</v>
      </c>
      <c r="F42" s="15"/>
      <c r="G42" s="24">
        <f t="shared" si="0"/>
        <v>411637.97000000015</v>
      </c>
    </row>
    <row r="43" spans="2:9" x14ac:dyDescent="0.25">
      <c r="B43" s="50">
        <v>45867</v>
      </c>
      <c r="C43" s="37">
        <v>657341</v>
      </c>
      <c r="D43" s="49" t="s">
        <v>46</v>
      </c>
      <c r="E43" s="34">
        <v>107350</v>
      </c>
      <c r="F43" s="15"/>
      <c r="G43" s="24">
        <f t="shared" si="0"/>
        <v>304287.97000000015</v>
      </c>
    </row>
    <row r="44" spans="2:9" x14ac:dyDescent="0.25">
      <c r="B44" s="44">
        <v>45869</v>
      </c>
      <c r="C44" s="37"/>
      <c r="D44" s="33" t="s">
        <v>45</v>
      </c>
      <c r="E44" s="34">
        <v>84274.499999999985</v>
      </c>
      <c r="F44" s="15"/>
      <c r="G44" s="24">
        <f t="shared" si="0"/>
        <v>220013.47000000015</v>
      </c>
    </row>
    <row r="45" spans="2:9" x14ac:dyDescent="0.25">
      <c r="B45" s="44">
        <v>45869</v>
      </c>
      <c r="C45" s="37"/>
      <c r="D45" s="33" t="s">
        <v>14</v>
      </c>
      <c r="E45" s="34">
        <v>4584.5600000000004</v>
      </c>
      <c r="F45" s="15"/>
      <c r="G45" s="24">
        <f t="shared" si="0"/>
        <v>215428.91000000015</v>
      </c>
    </row>
    <row r="46" spans="2:9" x14ac:dyDescent="0.2">
      <c r="B46" s="26"/>
      <c r="C46" s="27"/>
      <c r="D46" s="28"/>
      <c r="E46" s="29"/>
      <c r="F46" s="30"/>
      <c r="G46" s="31"/>
    </row>
    <row r="47" spans="2:9" x14ac:dyDescent="0.2">
      <c r="B47" s="26"/>
      <c r="C47" s="27"/>
      <c r="D47" s="28"/>
      <c r="E47" s="29"/>
      <c r="F47" s="30"/>
      <c r="G47" s="31"/>
    </row>
    <row r="48" spans="2:9" x14ac:dyDescent="0.2">
      <c r="B48" s="25"/>
      <c r="C48" s="9"/>
    </row>
    <row r="49" spans="2:4" x14ac:dyDescent="0.2">
      <c r="B49" s="22"/>
      <c r="C49" s="23" t="s">
        <v>15</v>
      </c>
      <c r="D49" s="23"/>
    </row>
    <row r="50" spans="2:4" x14ac:dyDescent="0.2">
      <c r="B50" s="22"/>
      <c r="C50" s="23" t="s">
        <v>16</v>
      </c>
      <c r="D50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9055118110236221" right="0.39370078740157483" top="0.55118110236220474" bottom="0.55118110236220474" header="0" footer="0"/>
  <pageSetup scale="55" orientation="portrait" r:id="rId1"/>
  <headerFooter alignWithMargins="0"/>
  <ignoredErrors>
    <ignoredError sqref="F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abSelected="1" workbookViewId="0">
      <selection activeCell="J12" sqref="J12"/>
    </sheetView>
  </sheetViews>
  <sheetFormatPr baseColWidth="10" defaultRowHeight="12.75" x14ac:dyDescent="0.2"/>
  <cols>
    <col min="1" max="1" width="9.140625" customWidth="1"/>
    <col min="4" max="4" width="44.140625" customWidth="1"/>
    <col min="5" max="5" width="10.28515625" customWidth="1"/>
    <col min="6" max="6" width="12" customWidth="1"/>
    <col min="7" max="7" width="17.5703125" customWidth="1"/>
    <col min="8" max="8" width="16.28515625" customWidth="1"/>
    <col min="9" max="9" width="8.5703125" customWidth="1"/>
  </cols>
  <sheetData>
    <row r="1" spans="2:9" ht="15.75" x14ac:dyDescent="0.2">
      <c r="B1" s="52"/>
      <c r="C1" s="57"/>
      <c r="D1" s="53"/>
      <c r="E1" s="53"/>
      <c r="F1" s="52"/>
      <c r="G1" s="52"/>
      <c r="H1" s="54"/>
      <c r="I1" s="52"/>
    </row>
    <row r="2" spans="2:9" ht="15.75" x14ac:dyDescent="0.2">
      <c r="B2" s="52"/>
      <c r="C2" s="57"/>
      <c r="D2" s="53"/>
      <c r="E2" s="53"/>
      <c r="F2" s="52"/>
      <c r="G2" s="52"/>
      <c r="H2" s="54"/>
      <c r="I2" s="52"/>
    </row>
    <row r="3" spans="2:9" ht="15.75" x14ac:dyDescent="0.25">
      <c r="B3" s="52"/>
      <c r="C3" s="57"/>
      <c r="D3" s="55" t="s">
        <v>6</v>
      </c>
      <c r="E3" s="16" t="s">
        <v>11</v>
      </c>
      <c r="F3" s="55"/>
      <c r="G3" s="52"/>
      <c r="H3" s="54"/>
      <c r="I3" s="52"/>
    </row>
    <row r="4" spans="2:9" ht="15.75" x14ac:dyDescent="0.2">
      <c r="B4" s="52"/>
      <c r="C4" s="57"/>
      <c r="D4" s="53"/>
      <c r="E4" s="53"/>
      <c r="F4" s="52"/>
      <c r="G4" s="52"/>
      <c r="H4" s="54"/>
      <c r="I4" s="52"/>
    </row>
    <row r="5" spans="2:9" ht="15.75" x14ac:dyDescent="0.2">
      <c r="B5" s="52"/>
      <c r="C5" s="57"/>
      <c r="D5" s="53"/>
      <c r="E5" s="53"/>
      <c r="F5" s="52"/>
      <c r="G5" s="52"/>
      <c r="H5" s="54"/>
      <c r="I5" s="52"/>
    </row>
    <row r="6" spans="2:9" ht="15.75" x14ac:dyDescent="0.2">
      <c r="B6" s="52"/>
      <c r="C6" s="4" t="s">
        <v>61</v>
      </c>
      <c r="D6" s="4"/>
      <c r="E6" s="4"/>
      <c r="F6" s="4"/>
      <c r="G6" s="4"/>
      <c r="H6" s="4"/>
      <c r="I6" s="4"/>
    </row>
    <row r="7" spans="2:9" ht="15.75" x14ac:dyDescent="0.2">
      <c r="B7" s="52" t="s">
        <v>6</v>
      </c>
      <c r="C7" s="4" t="s">
        <v>62</v>
      </c>
      <c r="D7" s="4"/>
      <c r="E7" s="4"/>
      <c r="F7" s="4"/>
      <c r="G7" s="4"/>
      <c r="H7" s="4"/>
      <c r="I7" s="4"/>
    </row>
    <row r="8" spans="2:9" ht="15.75" x14ac:dyDescent="0.2">
      <c r="B8" s="52"/>
      <c r="C8" s="4" t="s">
        <v>60</v>
      </c>
      <c r="D8" s="4"/>
      <c r="E8" s="4"/>
      <c r="F8" s="4"/>
      <c r="G8" s="4"/>
      <c r="H8" s="4"/>
      <c r="I8" s="4"/>
    </row>
    <row r="9" spans="2:9" ht="15.75" x14ac:dyDescent="0.2">
      <c r="B9" s="52"/>
      <c r="C9" s="4" t="s">
        <v>59</v>
      </c>
      <c r="D9" s="4"/>
      <c r="E9" s="4"/>
      <c r="F9" s="4"/>
      <c r="G9" s="4"/>
      <c r="H9" s="4"/>
      <c r="I9" s="4"/>
    </row>
    <row r="10" spans="2:9" ht="15.75" x14ac:dyDescent="0.2">
      <c r="B10" s="94" t="s">
        <v>48</v>
      </c>
      <c r="C10" s="95"/>
      <c r="D10" s="95"/>
      <c r="E10" s="95"/>
      <c r="F10" s="95"/>
      <c r="G10" s="95"/>
      <c r="H10" s="58"/>
    </row>
    <row r="11" spans="2:9" ht="15.75" x14ac:dyDescent="0.2">
      <c r="B11" s="91" t="s">
        <v>8</v>
      </c>
      <c r="C11" s="92"/>
      <c r="D11" s="92"/>
      <c r="E11" s="92"/>
      <c r="F11" s="92"/>
      <c r="G11" s="62">
        <v>1444.14</v>
      </c>
      <c r="H11" s="61"/>
    </row>
    <row r="12" spans="2:9" ht="47.25" x14ac:dyDescent="0.2">
      <c r="B12" s="63" t="s">
        <v>3</v>
      </c>
      <c r="C12" s="64" t="s">
        <v>4</v>
      </c>
      <c r="D12" s="59" t="s">
        <v>5</v>
      </c>
      <c r="E12" s="59" t="s">
        <v>0</v>
      </c>
      <c r="F12" s="65" t="s">
        <v>1</v>
      </c>
      <c r="G12" s="59" t="s">
        <v>2</v>
      </c>
      <c r="H12" s="61"/>
    </row>
    <row r="13" spans="2:9" ht="15" x14ac:dyDescent="0.25">
      <c r="B13" s="73">
        <v>45841</v>
      </c>
      <c r="C13" s="70">
        <v>10</v>
      </c>
      <c r="D13" s="74" t="s">
        <v>49</v>
      </c>
      <c r="E13" s="75"/>
      <c r="F13" s="90" t="s">
        <v>50</v>
      </c>
      <c r="G13" s="76">
        <v>1700071.21</v>
      </c>
      <c r="H13" s="61"/>
    </row>
    <row r="14" spans="2:9" ht="15" x14ac:dyDescent="0.25">
      <c r="B14" s="73">
        <v>45845</v>
      </c>
      <c r="C14" s="70">
        <v>618954</v>
      </c>
      <c r="D14" s="74" t="s">
        <v>51</v>
      </c>
      <c r="E14" s="75">
        <v>68387.100000000006</v>
      </c>
      <c r="F14" s="60"/>
      <c r="G14" s="68">
        <v>1631684.1099999999</v>
      </c>
      <c r="H14" s="61"/>
    </row>
    <row r="15" spans="2:9" ht="15" x14ac:dyDescent="0.25">
      <c r="B15" s="73">
        <v>45845</v>
      </c>
      <c r="C15" s="70">
        <v>655621</v>
      </c>
      <c r="D15" s="74" t="s">
        <v>52</v>
      </c>
      <c r="E15" s="75">
        <v>95682.25</v>
      </c>
      <c r="F15" s="60"/>
      <c r="G15" s="68">
        <v>1536001.8599999999</v>
      </c>
      <c r="H15" s="61"/>
    </row>
    <row r="16" spans="2:9" ht="15" x14ac:dyDescent="0.25">
      <c r="B16" s="73">
        <v>45845</v>
      </c>
      <c r="C16" s="70">
        <v>680384</v>
      </c>
      <c r="D16" s="74" t="s">
        <v>53</v>
      </c>
      <c r="E16" s="75">
        <v>251797.5</v>
      </c>
      <c r="F16" s="60"/>
      <c r="G16" s="68">
        <v>1284204.3599999999</v>
      </c>
      <c r="H16" s="61"/>
    </row>
    <row r="17" spans="2:8" ht="15" x14ac:dyDescent="0.25">
      <c r="B17" s="73">
        <v>45845</v>
      </c>
      <c r="C17" s="70">
        <v>726779</v>
      </c>
      <c r="D17" s="74" t="s">
        <v>53</v>
      </c>
      <c r="E17" s="77">
        <v>45552.5</v>
      </c>
      <c r="F17" s="78"/>
      <c r="G17" s="68">
        <v>1238651.8599999999</v>
      </c>
      <c r="H17" s="61"/>
    </row>
    <row r="18" spans="2:8" ht="15" x14ac:dyDescent="0.25">
      <c r="B18" s="73">
        <v>45845</v>
      </c>
      <c r="C18" s="70">
        <v>767729</v>
      </c>
      <c r="D18" s="74" t="s">
        <v>23</v>
      </c>
      <c r="E18" s="77">
        <v>130159.98000000001</v>
      </c>
      <c r="F18" s="79"/>
      <c r="G18" s="68">
        <v>1108491.8799999999</v>
      </c>
      <c r="H18" s="61"/>
    </row>
    <row r="19" spans="2:8" ht="15" x14ac:dyDescent="0.25">
      <c r="B19" s="73">
        <v>45845</v>
      </c>
      <c r="C19" s="71">
        <v>793059</v>
      </c>
      <c r="D19" s="74" t="s">
        <v>53</v>
      </c>
      <c r="E19" s="77">
        <v>190000</v>
      </c>
      <c r="F19" s="79"/>
      <c r="G19" s="68">
        <v>918491.87999999989</v>
      </c>
      <c r="H19" s="61"/>
    </row>
    <row r="20" spans="2:8" ht="15" x14ac:dyDescent="0.25">
      <c r="B20" s="73">
        <v>45845</v>
      </c>
      <c r="C20" s="70">
        <v>831413</v>
      </c>
      <c r="D20" s="74" t="s">
        <v>54</v>
      </c>
      <c r="E20" s="75">
        <v>87119.78</v>
      </c>
      <c r="F20" s="60"/>
      <c r="G20" s="68">
        <v>831372.09999999986</v>
      </c>
      <c r="H20" s="61"/>
    </row>
    <row r="21" spans="2:8" ht="15" x14ac:dyDescent="0.25">
      <c r="B21" s="73">
        <v>45845</v>
      </c>
      <c r="C21" s="70">
        <v>876234</v>
      </c>
      <c r="D21" s="74" t="s">
        <v>55</v>
      </c>
      <c r="E21" s="75">
        <v>57378.01</v>
      </c>
      <c r="F21" s="60"/>
      <c r="G21" s="68">
        <v>773994.08999999985</v>
      </c>
      <c r="H21" s="61"/>
    </row>
    <row r="22" spans="2:8" ht="15" x14ac:dyDescent="0.25">
      <c r="B22" s="73">
        <v>45845</v>
      </c>
      <c r="C22" s="70">
        <v>959362</v>
      </c>
      <c r="D22" s="74" t="s">
        <v>23</v>
      </c>
      <c r="E22" s="75">
        <v>137640.75</v>
      </c>
      <c r="F22" s="60"/>
      <c r="G22" s="68">
        <v>636353.33999999985</v>
      </c>
      <c r="H22" s="61"/>
    </row>
    <row r="23" spans="2:8" ht="15" x14ac:dyDescent="0.25">
      <c r="B23" s="73">
        <v>45845</v>
      </c>
      <c r="C23" s="70">
        <v>983874</v>
      </c>
      <c r="D23" s="74" t="s">
        <v>56</v>
      </c>
      <c r="E23" s="75">
        <v>171786.8</v>
      </c>
      <c r="F23" s="60"/>
      <c r="G23" s="68">
        <v>464566.53999999986</v>
      </c>
      <c r="H23" s="61"/>
    </row>
    <row r="24" spans="2:8" ht="15" x14ac:dyDescent="0.25">
      <c r="B24" s="73">
        <v>45845</v>
      </c>
      <c r="C24" s="70">
        <v>28941</v>
      </c>
      <c r="D24" s="74" t="s">
        <v>28</v>
      </c>
      <c r="E24" s="75">
        <v>16698.5</v>
      </c>
      <c r="F24" s="60"/>
      <c r="G24" s="68">
        <v>447868.03999999986</v>
      </c>
      <c r="H24" s="61"/>
    </row>
    <row r="25" spans="2:8" ht="15" x14ac:dyDescent="0.25">
      <c r="B25" s="73">
        <v>45845</v>
      </c>
      <c r="C25" s="72">
        <v>46269</v>
      </c>
      <c r="D25" s="74" t="s">
        <v>57</v>
      </c>
      <c r="E25" s="75">
        <v>6026</v>
      </c>
      <c r="F25" s="60"/>
      <c r="G25" s="68">
        <v>441842.03999999986</v>
      </c>
      <c r="H25" s="61"/>
    </row>
    <row r="26" spans="2:8" ht="15" x14ac:dyDescent="0.25">
      <c r="B26" s="73">
        <v>45845</v>
      </c>
      <c r="C26" s="70">
        <v>97385</v>
      </c>
      <c r="D26" s="74" t="s">
        <v>51</v>
      </c>
      <c r="E26" s="75">
        <v>355344.05</v>
      </c>
      <c r="F26" s="60"/>
      <c r="G26" s="68">
        <v>86497.989999999874</v>
      </c>
      <c r="H26" s="61"/>
    </row>
    <row r="27" spans="2:8" ht="15" x14ac:dyDescent="0.25">
      <c r="B27" s="73">
        <v>45846</v>
      </c>
      <c r="C27" s="70">
        <v>219925</v>
      </c>
      <c r="D27" s="74" t="s">
        <v>58</v>
      </c>
      <c r="E27" s="80">
        <v>80121.89</v>
      </c>
      <c r="F27" s="60"/>
      <c r="G27" s="68">
        <v>6376.0999999998749</v>
      </c>
      <c r="H27" s="61"/>
    </row>
    <row r="28" spans="2:8" ht="15" x14ac:dyDescent="0.25">
      <c r="B28" s="73">
        <v>45846</v>
      </c>
      <c r="C28" s="70"/>
      <c r="D28" s="74" t="s">
        <v>14</v>
      </c>
      <c r="E28" s="80">
        <v>3175.37</v>
      </c>
      <c r="F28" s="60"/>
      <c r="G28" s="68">
        <v>3200.729999999875</v>
      </c>
      <c r="H28" s="61"/>
    </row>
    <row r="29" spans="2:8" ht="15" x14ac:dyDescent="0.25">
      <c r="B29" s="81"/>
      <c r="C29" s="82"/>
      <c r="D29" s="83"/>
      <c r="E29" s="80"/>
      <c r="F29" s="60"/>
      <c r="G29" s="68"/>
    </row>
    <row r="30" spans="2:8" ht="15" x14ac:dyDescent="0.25">
      <c r="C30" s="84"/>
      <c r="D30" s="85"/>
      <c r="E30" s="86"/>
      <c r="F30" s="87"/>
      <c r="G30" s="88"/>
      <c r="H30" s="89"/>
    </row>
    <row r="31" spans="2:8" ht="15" x14ac:dyDescent="0.25">
      <c r="C31" s="84"/>
      <c r="D31" s="85"/>
      <c r="E31" s="86"/>
      <c r="F31" s="87"/>
      <c r="G31" s="88"/>
      <c r="H31" s="89"/>
    </row>
    <row r="32" spans="2:8" ht="15" x14ac:dyDescent="0.25">
      <c r="C32" s="84"/>
      <c r="D32" s="85"/>
      <c r="E32" s="86"/>
      <c r="F32" s="87"/>
      <c r="G32" s="88"/>
      <c r="H32" s="89"/>
    </row>
    <row r="33" spans="3:5" ht="15.75" x14ac:dyDescent="0.2">
      <c r="C33" s="69"/>
      <c r="D33" s="56"/>
    </row>
    <row r="34" spans="3:5" ht="14.25" x14ac:dyDescent="0.2">
      <c r="C34" s="66"/>
      <c r="D34" s="67" t="s">
        <v>15</v>
      </c>
      <c r="E34" s="67"/>
    </row>
    <row r="35" spans="3:5" ht="14.25" x14ac:dyDescent="0.2">
      <c r="C35" s="66"/>
      <c r="D35" s="67" t="s">
        <v>16</v>
      </c>
      <c r="E35" s="67"/>
    </row>
  </sheetData>
  <mergeCells count="2">
    <mergeCell ref="B11:F11"/>
    <mergeCell ref="B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Fondo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2025-08-01T18:43:48Z</cp:lastPrinted>
  <dcterms:created xsi:type="dcterms:W3CDTF">2006-07-11T17:39:34Z</dcterms:created>
  <dcterms:modified xsi:type="dcterms:W3CDTF">2025-08-08T16:02:06Z</dcterms:modified>
</cp:coreProperties>
</file>