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Fondo" sheetId="2" r:id="rId2"/>
  </sheets>
  <definedNames>
    <definedName name="_xlnm.Print_Area" localSheetId="0">SENASA!$B$1:$J$39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</calcChain>
</file>

<file path=xl/sharedStrings.xml><?xml version="1.0" encoding="utf-8"?>
<sst xmlns="http://schemas.openxmlformats.org/spreadsheetml/2006/main" count="164" uniqueCount="53">
  <si>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</si>
  <si>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</si>
  <si>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</si>
  <si>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</si>
  <si>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</si>
  <si>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</si>
  <si>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</si>
  <si>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</si>
  <si>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</si>
  <si>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</si>
  <si>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</si>
  <si>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</si>
  <si>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</si>
  <si>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COMISIONES BANCARIAS</t>
  </si>
  <si>
    <t>PAGO RETENCION AL SUPLIDOR</t>
  </si>
  <si>
    <t>ENC. DE CONTABILIDAD</t>
  </si>
  <si>
    <t>LIC. ALTAGRACIA SANCHEZ M</t>
  </si>
  <si>
    <t>HOSPITA DE ENGOMBE</t>
  </si>
  <si>
    <t>IMPRESORA R Y B SRL.</t>
  </si>
  <si>
    <t>FR MULTISERVICIOS</t>
  </si>
  <si>
    <t>AIR LIQUIDE</t>
  </si>
  <si>
    <t>WILLY DENTAL</t>
  </si>
  <si>
    <t>LUFISA</t>
  </si>
  <si>
    <t>ACTUALIDADES</t>
  </si>
  <si>
    <t>SEMAPRO</t>
  </si>
  <si>
    <t>SOLUCIONES TECNOLOGICAS</t>
  </si>
  <si>
    <t>GRUPO ANTANCE SRL</t>
  </si>
  <si>
    <t>COMFASA</t>
  </si>
  <si>
    <t>DISTRIBUIDORES INT. PETROLEO</t>
  </si>
  <si>
    <t>HELLIS SRL</t>
  </si>
  <si>
    <t>RADLAFE</t>
  </si>
  <si>
    <t>VARIEDADES</t>
  </si>
  <si>
    <t>YAXIS</t>
  </si>
  <si>
    <t>BIO-NOVA</t>
  </si>
  <si>
    <t>MAIKOL JOSE DE LA ROSA</t>
  </si>
  <si>
    <t>CLARO TEFONICA</t>
  </si>
  <si>
    <t>FOOD EQUIPMENT SERVIVE</t>
  </si>
  <si>
    <t>MOORPER</t>
  </si>
  <si>
    <t>FARMACO QUIMICA S.A</t>
  </si>
  <si>
    <t>S Y M DENTAL</t>
  </si>
  <si>
    <t>CREDIGAS NATIVA</t>
  </si>
  <si>
    <t>PANIFICADORA THANIA</t>
  </si>
  <si>
    <t>ACROX DOMINICANA</t>
  </si>
  <si>
    <t>SHELVI, SRL</t>
  </si>
  <si>
    <t>PEREZ MARTINEZ AYB, I.R.L.</t>
  </si>
  <si>
    <t>GAPIEZO SRL</t>
  </si>
  <si>
    <t>CAPELLAN DENTAL</t>
  </si>
  <si>
    <t>INDUGAS SRL</t>
  </si>
  <si>
    <t>CABFER</t>
  </si>
  <si>
    <t>ALGICO SAS</t>
  </si>
  <si>
    <t>DEL 1 AL 30 DE ABRIL  2025</t>
  </si>
  <si>
    <t>21/04/2025</t>
  </si>
  <si>
    <t>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</si>
</sst>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64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64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3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64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vertical="center"/>
    </xf>
    <xf numFmtId="165" fontId="25" fillId="25" borderId="0" xfId="0" applyNumberFormat="1" applyFont="1" applyFill="1" applyBorder="1" applyAlignment="1">
      <alignment horizontal="center"/>
    </xf>
    <xf numFmtId="0" fontId="26" fillId="25" borderId="10" xfId="0" applyNumberFormat="1" applyFont="1" applyFill="1" applyBorder="1" applyAlignment="1">
      <alignment horizontal="center" vertical="center"/>
    </xf>
    <xf numFmtId="0" fontId="25" fillId="0" borderId="10" xfId="43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4" fontId="25" fillId="25" borderId="10" xfId="0" applyNumberFormat="1" applyFont="1" applyFill="1" applyBorder="1" applyAlignment="1">
      <alignment horizontal="center"/>
    </xf>
    <xf numFmtId="165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0" borderId="12" xfId="0" applyFont="1" applyBorder="1" applyAlignment="1">
      <alignment horizontal="left"/>
    </xf>
    <xf numFmtId="4" fontId="27" fillId="0" borderId="10" xfId="41" applyNumberFormat="1" applyFont="1" applyBorder="1" applyAlignment="1">
      <alignment horizontal="right"/>
    </xf>
    <xf numFmtId="14" fontId="25" fillId="0" borderId="10" xfId="43" applyNumberFormat="1" applyFont="1" applyBorder="1" applyAlignment="1">
      <alignment horizontal="center"/>
    </xf>
    <xf numFmtId="0" fontId="25" fillId="25" borderId="12" xfId="43" applyFont="1" applyFill="1" applyBorder="1" applyAlignment="1">
      <alignment horizontal="center"/>
    </xf>
    <xf numFmtId="0" fontId="25" fillId="25" borderId="12" xfId="0" applyFont="1" applyFill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0" xfId="43" applyFont="1" applyBorder="1"/>
    <xf numFmtId="0" fontId="25" fillId="25" borderId="12" xfId="43" applyFont="1" applyFill="1" applyBorder="1" applyAlignment="1">
      <alignment horizontal="left"/>
    </xf>
    <xf numFmtId="0" fontId="30" fillId="25" borderId="0" xfId="0" applyFont="1" applyFill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6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1279712</xdr:colOff>
      <xdr:row>2</xdr:row>
      <xdr:rowOff>96931</xdr:rowOff>
    </xdr:from>
    <xdr:to>
      <xdr:col>6</xdr:col>
      <xdr:colOff>1146362</xdr:colOff>
      <xdr:row>5</xdr:row>
      <xdr:rowOff>20731</xdr:rowOff>
    </xdr:to>
    <xdr:pic>
      <xdr:nvPicPr>
        <xdr:cNvPr id="1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5565" y="489137"/>
          <a:ext cx="2567268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438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318308</xdr:colOff>
      <xdr:row>3</xdr:row>
      <xdr:rowOff>161925</xdr:rowOff>
    </xdr:from>
    <xdr:to>
      <xdr:col>8</xdr:col>
      <xdr:colOff>323850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958" y="685800"/>
          <a:ext cx="187244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3</xdr:row>
      <xdr:rowOff>138578</xdr:rowOff>
    </xdr:from>
    <xdr:to>
      <xdr:col>3</xdr:col>
      <xdr:colOff>409575</xdr:colOff>
      <xdr:row>6</xdr:row>
      <xdr:rowOff>142876</xdr:rowOff>
    </xdr:to>
    <xdr:pic>
      <xdr:nvPicPr>
        <xdr:cNvPr id="3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2453"/>
          <a:ext cx="2305050" cy="604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1"/>
  <sheetViews>
    <sheetView zoomScale="85" zoomScaleNormal="85" zoomScaleSheetLayoutView="70" workbookViewId="0">
      <selection activeCell="B7" sqref="B7:H7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4" t="s">
        <v>10</v>
      </c>
      <c r="C6" s="44"/>
      <c r="D6" s="44"/>
      <c r="E6" s="44"/>
      <c r="F6" s="44"/>
      <c r="G6" s="44"/>
      <c r="H6" s="44"/>
      <c r="I6" s="4"/>
    </row>
    <row r="7" spans="1:9" s="1" customFormat="1" x14ac:dyDescent="0.2">
      <c r="B7" s="44" t="s">
        <v>8</v>
      </c>
      <c r="C7" s="44"/>
      <c r="D7" s="44"/>
      <c r="E7" s="44"/>
      <c r="F7" s="44"/>
      <c r="G7" s="44"/>
      <c r="H7" s="44"/>
      <c r="I7" s="4"/>
    </row>
    <row r="8" spans="1:9" s="1" customFormat="1" x14ac:dyDescent="0.2">
      <c r="B8" s="44" t="s">
        <v>7</v>
      </c>
      <c r="C8" s="44"/>
      <c r="D8" s="44"/>
      <c r="E8" s="44"/>
      <c r="F8" s="44"/>
      <c r="G8" s="44"/>
      <c r="H8" s="44"/>
    </row>
    <row r="9" spans="1:9" s="1" customFormat="1" ht="19.5" customHeight="1" x14ac:dyDescent="0.2">
      <c r="B9" s="44" t="s">
        <v>50</v>
      </c>
      <c r="C9" s="44"/>
      <c r="D9" s="44"/>
      <c r="E9" s="44"/>
      <c r="F9" s="44"/>
      <c r="G9" s="44"/>
      <c r="H9" s="44"/>
    </row>
    <row r="10" spans="1:9" ht="36.75" customHeight="1" x14ac:dyDescent="0.2">
      <c r="B10" s="45" t="s">
        <v>11</v>
      </c>
      <c r="C10" s="46"/>
      <c r="D10" s="46"/>
      <c r="E10" s="46"/>
      <c r="F10" s="46"/>
      <c r="G10" s="46"/>
      <c r="H10" s="12"/>
    </row>
    <row r="11" spans="1:9" ht="36" customHeight="1" x14ac:dyDescent="0.2">
      <c r="B11" s="42" t="s">
        <v>9</v>
      </c>
      <c r="C11" s="43"/>
      <c r="D11" s="43"/>
      <c r="E11" s="43"/>
      <c r="F11" s="43"/>
      <c r="G11" s="18">
        <v>4279362.3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">
      <c r="B13" s="35">
        <v>45873</v>
      </c>
      <c r="C13" s="28">
        <v>4524</v>
      </c>
      <c r="D13" s="40" t="s">
        <v>17</v>
      </c>
      <c r="E13" s="30">
        <v>1710662.76</v>
      </c>
      <c r="F13" s="15"/>
      <c r="G13" s="24">
        <f>G11-E13</f>
        <v>2568699.54</v>
      </c>
      <c r="H13" s="17"/>
    </row>
    <row r="14" spans="1:9" s="9" customFormat="1" ht="19.5" customHeight="1" x14ac:dyDescent="0.2">
      <c r="B14" s="35"/>
      <c r="C14" s="28"/>
      <c r="D14" s="36"/>
      <c r="E14" s="30"/>
      <c r="F14" s="15">
        <v>2500000</v>
      </c>
      <c r="G14" s="24">
        <f>G13+F14</f>
        <v>5068699.54</v>
      </c>
      <c r="H14" s="17"/>
    </row>
    <row r="15" spans="1:9" s="9" customFormat="1" ht="19.5" customHeight="1" x14ac:dyDescent="0.2">
      <c r="B15" s="35" t="s">
        <v>51</v>
      </c>
      <c r="C15" s="28">
        <v>212372</v>
      </c>
      <c r="D15" s="37" t="s">
        <v>18</v>
      </c>
      <c r="E15" s="30">
        <v>242079.9</v>
      </c>
      <c r="F15" s="34"/>
      <c r="G15" s="24">
        <f>G14-E15</f>
        <v>4826619.6399999997</v>
      </c>
      <c r="H15" s="17"/>
    </row>
    <row r="16" spans="1:9" s="9" customFormat="1" ht="19.5" customHeight="1" x14ac:dyDescent="0.2">
      <c r="B16" s="31" t="s">
        <v>51</v>
      </c>
      <c r="C16" s="27">
        <v>251605</v>
      </c>
      <c r="D16" s="37" t="s">
        <v>19</v>
      </c>
      <c r="E16" s="30">
        <v>85315</v>
      </c>
      <c r="G16" s="24">
        <f t="shared" ref="G16:G48" si="0">G15-E16</f>
        <v>4741304.6399999997</v>
      </c>
      <c r="H16" s="17"/>
    </row>
    <row r="17" spans="2:8" s="9" customFormat="1" ht="19.5" customHeight="1" x14ac:dyDescent="0.2">
      <c r="B17" s="35" t="s">
        <v>51</v>
      </c>
      <c r="C17" s="28">
        <v>603010</v>
      </c>
      <c r="D17" s="37" t="s">
        <v>20</v>
      </c>
      <c r="E17" s="30">
        <v>6439.21</v>
      </c>
      <c r="G17" s="24">
        <f t="shared" si="0"/>
        <v>4734865.43</v>
      </c>
      <c r="H17" s="17"/>
    </row>
    <row r="18" spans="2:8" s="1" customFormat="1" ht="20.100000000000001" customHeight="1" x14ac:dyDescent="0.2">
      <c r="B18" s="35" t="s">
        <v>51</v>
      </c>
      <c r="C18" s="28">
        <v>331098</v>
      </c>
      <c r="D18" s="38" t="s">
        <v>21</v>
      </c>
      <c r="E18" s="30">
        <v>10504.01</v>
      </c>
      <c r="F18" s="15"/>
      <c r="G18" s="24">
        <f t="shared" si="0"/>
        <v>4724361.42</v>
      </c>
      <c r="H18" s="17"/>
    </row>
    <row r="19" spans="2:8" s="1" customFormat="1" ht="20.100000000000001" customHeight="1" x14ac:dyDescent="0.2">
      <c r="B19" s="35" t="s">
        <v>51</v>
      </c>
      <c r="C19" s="28">
        <v>366203</v>
      </c>
      <c r="D19" s="33" t="s">
        <v>22</v>
      </c>
      <c r="E19" s="30">
        <v>57132.87</v>
      </c>
      <c r="F19" s="15"/>
      <c r="G19" s="24">
        <f t="shared" si="0"/>
        <v>4667228.55</v>
      </c>
      <c r="H19" s="17"/>
    </row>
    <row r="20" spans="2:8" s="1" customFormat="1" ht="20.100000000000001" customHeight="1" x14ac:dyDescent="0.2">
      <c r="B20" s="35" t="s">
        <v>51</v>
      </c>
      <c r="C20" s="28">
        <v>405609</v>
      </c>
      <c r="D20" s="37" t="s">
        <v>23</v>
      </c>
      <c r="E20" s="30">
        <v>61242.22</v>
      </c>
      <c r="F20" s="15"/>
      <c r="G20" s="24">
        <f t="shared" si="0"/>
        <v>4605986.33</v>
      </c>
      <c r="H20" s="17"/>
    </row>
    <row r="21" spans="2:8" s="1" customFormat="1" ht="20.100000000000001" customHeight="1" x14ac:dyDescent="0.2">
      <c r="B21" s="35" t="s">
        <v>51</v>
      </c>
      <c r="C21" s="28">
        <v>434895</v>
      </c>
      <c r="D21" s="33" t="s">
        <v>24</v>
      </c>
      <c r="E21" s="30">
        <v>34200</v>
      </c>
      <c r="F21" s="15"/>
      <c r="G21" s="24">
        <f t="shared" si="0"/>
        <v>4571786.33</v>
      </c>
      <c r="H21" s="17"/>
    </row>
    <row r="22" spans="2:8" s="1" customFormat="1" ht="20.100000000000001" customHeight="1" x14ac:dyDescent="0.2">
      <c r="B22" s="35" t="s">
        <v>51</v>
      </c>
      <c r="C22" s="28">
        <v>488799</v>
      </c>
      <c r="D22" s="33" t="s">
        <v>25</v>
      </c>
      <c r="E22" s="30">
        <v>40680</v>
      </c>
      <c r="F22" s="15"/>
      <c r="G22" s="24">
        <f t="shared" si="0"/>
        <v>4531106.33</v>
      </c>
      <c r="H22" s="17"/>
    </row>
    <row r="23" spans="2:8" s="1" customFormat="1" ht="20.100000000000001" customHeight="1" x14ac:dyDescent="0.2">
      <c r="B23" s="35" t="s">
        <v>51</v>
      </c>
      <c r="C23" s="28">
        <v>516806</v>
      </c>
      <c r="D23" s="33" t="s">
        <v>26</v>
      </c>
      <c r="E23" s="30">
        <v>143272.78999999998</v>
      </c>
      <c r="F23" s="15"/>
      <c r="G23" s="24">
        <f t="shared" si="0"/>
        <v>4387833.54</v>
      </c>
      <c r="H23" s="17"/>
    </row>
    <row r="24" spans="2:8" s="1" customFormat="1" ht="20.100000000000001" customHeight="1" x14ac:dyDescent="0.2">
      <c r="B24" s="35" t="s">
        <v>51</v>
      </c>
      <c r="C24" s="28">
        <v>712412</v>
      </c>
      <c r="D24" s="33" t="s">
        <v>27</v>
      </c>
      <c r="E24" s="30">
        <v>21234.780000000002</v>
      </c>
      <c r="F24" s="15"/>
      <c r="G24" s="24">
        <f t="shared" si="0"/>
        <v>4366598.76</v>
      </c>
      <c r="H24" s="17"/>
    </row>
    <row r="25" spans="2:8" s="1" customFormat="1" ht="20.100000000000001" customHeight="1" x14ac:dyDescent="0.2">
      <c r="B25" s="35" t="s">
        <v>51</v>
      </c>
      <c r="C25" s="28">
        <v>673166</v>
      </c>
      <c r="D25" s="33" t="s">
        <v>28</v>
      </c>
      <c r="E25" s="30">
        <v>94480</v>
      </c>
      <c r="F25" s="15"/>
      <c r="G25" s="24">
        <f t="shared" si="0"/>
        <v>4272118.76</v>
      </c>
      <c r="H25" s="17"/>
    </row>
    <row r="26" spans="2:8" s="1" customFormat="1" ht="20.100000000000001" customHeight="1" x14ac:dyDescent="0.2">
      <c r="B26" s="35" t="s">
        <v>51</v>
      </c>
      <c r="C26" s="28">
        <v>762871</v>
      </c>
      <c r="D26" s="37" t="s">
        <v>29</v>
      </c>
      <c r="E26" s="30">
        <v>40341</v>
      </c>
      <c r="F26" s="15"/>
      <c r="G26" s="24">
        <f t="shared" si="0"/>
        <v>4231777.76</v>
      </c>
      <c r="H26" s="17"/>
    </row>
    <row r="27" spans="2:8" s="1" customFormat="1" ht="20.100000000000001" customHeight="1" x14ac:dyDescent="0.2">
      <c r="B27" s="35" t="s">
        <v>51</v>
      </c>
      <c r="C27" s="28">
        <v>807357</v>
      </c>
      <c r="D27" s="37" t="s">
        <v>30</v>
      </c>
      <c r="E27" s="30">
        <v>17803</v>
      </c>
      <c r="F27" s="15"/>
      <c r="G27" s="24">
        <f t="shared" si="0"/>
        <v>4213974.76</v>
      </c>
      <c r="H27" s="17"/>
    </row>
    <row r="28" spans="2:8" s="1" customFormat="1" ht="20.100000000000001" customHeight="1" x14ac:dyDescent="0.2">
      <c r="B28" s="35" t="s">
        <v>51</v>
      </c>
      <c r="C28" s="28">
        <v>840724</v>
      </c>
      <c r="D28" s="37" t="s">
        <v>31</v>
      </c>
      <c r="E28" s="30">
        <v>26649.300000000003</v>
      </c>
      <c r="F28" s="15"/>
      <c r="G28" s="24">
        <f t="shared" si="0"/>
        <v>4187325.46</v>
      </c>
      <c r="H28" s="17"/>
    </row>
    <row r="29" spans="2:8" s="1" customFormat="1" ht="20.100000000000001" customHeight="1" x14ac:dyDescent="0.2">
      <c r="B29" s="35" t="s">
        <v>51</v>
      </c>
      <c r="C29" s="28">
        <v>886894</v>
      </c>
      <c r="D29" s="37" t="s">
        <v>32</v>
      </c>
      <c r="E29" s="30">
        <v>10000.5</v>
      </c>
      <c r="F29" s="15"/>
      <c r="G29" s="24">
        <f t="shared" si="0"/>
        <v>4177324.96</v>
      </c>
      <c r="H29" s="17"/>
    </row>
    <row r="30" spans="2:8" s="1" customFormat="1" ht="20.100000000000001" customHeight="1" x14ac:dyDescent="0.2">
      <c r="B30" s="35" t="s">
        <v>51</v>
      </c>
      <c r="C30" s="28">
        <v>920823</v>
      </c>
      <c r="D30" s="37" t="s">
        <v>33</v>
      </c>
      <c r="E30" s="30">
        <v>211635.3</v>
      </c>
      <c r="F30" s="15"/>
      <c r="G30" s="24">
        <f t="shared" si="0"/>
        <v>3965689.66</v>
      </c>
      <c r="H30" s="17"/>
    </row>
    <row r="31" spans="2:8" s="1" customFormat="1" ht="20.100000000000001" customHeight="1" x14ac:dyDescent="0.2">
      <c r="B31" s="35" t="s">
        <v>51</v>
      </c>
      <c r="C31" s="28">
        <v>970517</v>
      </c>
      <c r="D31" s="39" t="s">
        <v>34</v>
      </c>
      <c r="E31" s="30">
        <v>101049.15999999999</v>
      </c>
      <c r="F31" s="15"/>
      <c r="G31" s="24">
        <f t="shared" si="0"/>
        <v>3864640.5</v>
      </c>
      <c r="H31" s="17"/>
    </row>
    <row r="32" spans="2:8" s="1" customFormat="1" ht="20.100000000000001" customHeight="1" x14ac:dyDescent="0.2">
      <c r="B32" s="35"/>
      <c r="C32" s="28"/>
      <c r="D32" s="37" t="s">
        <v>35</v>
      </c>
      <c r="E32" s="30">
        <v>16698.5</v>
      </c>
      <c r="F32" s="15"/>
      <c r="G32" s="24">
        <f t="shared" si="0"/>
        <v>3847942</v>
      </c>
      <c r="H32" s="17"/>
    </row>
    <row r="33" spans="2:9" s="1" customFormat="1" ht="20.100000000000001" customHeight="1" x14ac:dyDescent="0.2">
      <c r="B33" s="35" t="s">
        <v>51</v>
      </c>
      <c r="C33" s="28">
        <v>63636</v>
      </c>
      <c r="D33" s="37" t="s">
        <v>36</v>
      </c>
      <c r="E33" s="30">
        <v>113059.02</v>
      </c>
      <c r="F33" s="15"/>
      <c r="G33" s="24">
        <f t="shared" si="0"/>
        <v>3734882.98</v>
      </c>
      <c r="H33" s="17"/>
    </row>
    <row r="34" spans="2:9" s="1" customFormat="1" ht="20.100000000000001" customHeight="1" x14ac:dyDescent="0.2">
      <c r="B34" s="35" t="s">
        <v>51</v>
      </c>
      <c r="C34" s="28">
        <v>91909</v>
      </c>
      <c r="D34" s="29" t="s">
        <v>37</v>
      </c>
      <c r="E34" s="30">
        <v>38760</v>
      </c>
      <c r="F34" s="15"/>
      <c r="G34" s="24">
        <f t="shared" si="0"/>
        <v>3696122.98</v>
      </c>
      <c r="H34" s="17"/>
    </row>
    <row r="35" spans="2:9" s="1" customFormat="1" ht="20.100000000000001" customHeight="1" x14ac:dyDescent="0.2">
      <c r="B35" s="35" t="s">
        <v>51</v>
      </c>
      <c r="C35" s="28">
        <v>128175</v>
      </c>
      <c r="D35" s="38" t="s">
        <v>38</v>
      </c>
      <c r="E35" s="30">
        <v>185958.22</v>
      </c>
      <c r="F35" s="15"/>
      <c r="G35" s="24">
        <f t="shared" si="0"/>
        <v>3510164.76</v>
      </c>
      <c r="H35" s="17"/>
    </row>
    <row r="36" spans="2:9" s="1" customFormat="1" ht="20.100000000000001" customHeight="1" x14ac:dyDescent="0.2">
      <c r="B36" s="35" t="s">
        <v>51</v>
      </c>
      <c r="C36" s="28">
        <v>229328</v>
      </c>
      <c r="D36" s="38" t="s">
        <v>39</v>
      </c>
      <c r="E36" s="30">
        <v>19251.05</v>
      </c>
      <c r="F36" s="15"/>
      <c r="G36" s="24">
        <f t="shared" si="0"/>
        <v>3490913.71</v>
      </c>
      <c r="H36" s="17"/>
      <c r="I36" s="2"/>
    </row>
    <row r="37" spans="2:9" s="1" customFormat="1" ht="20.100000000000001" customHeight="1" x14ac:dyDescent="0.2">
      <c r="B37" s="35" t="s">
        <v>51</v>
      </c>
      <c r="C37" s="28">
        <v>230816</v>
      </c>
      <c r="D37" s="38" t="s">
        <v>40</v>
      </c>
      <c r="E37" s="30">
        <v>23960.519999999997</v>
      </c>
      <c r="F37" s="15"/>
      <c r="G37" s="24">
        <f t="shared" si="0"/>
        <v>3466953.19</v>
      </c>
      <c r="H37" s="17"/>
    </row>
    <row r="38" spans="2:9" s="1" customFormat="1" ht="20.100000000000001" customHeight="1" x14ac:dyDescent="0.2">
      <c r="B38" s="35" t="s">
        <v>51</v>
      </c>
      <c r="C38" s="28">
        <v>268487</v>
      </c>
      <c r="D38" s="38" t="s">
        <v>41</v>
      </c>
      <c r="E38" s="30">
        <v>13110</v>
      </c>
      <c r="F38" s="15"/>
      <c r="G38" s="24">
        <f t="shared" si="0"/>
        <v>3453843.19</v>
      </c>
      <c r="H38" s="17"/>
    </row>
    <row r="39" spans="2:9" s="1" customFormat="1" ht="20.100000000000001" customHeight="1" x14ac:dyDescent="0.2">
      <c r="B39" s="35" t="s">
        <v>51</v>
      </c>
      <c r="C39" s="28">
        <v>314038</v>
      </c>
      <c r="D39" s="38" t="s">
        <v>42</v>
      </c>
      <c r="E39" s="30">
        <v>76000</v>
      </c>
      <c r="F39" s="15"/>
      <c r="G39" s="24">
        <f t="shared" si="0"/>
        <v>3377843.19</v>
      </c>
      <c r="H39" s="17"/>
    </row>
    <row r="40" spans="2:9" x14ac:dyDescent="0.2">
      <c r="B40" s="35" t="s">
        <v>52</v>
      </c>
      <c r="C40" s="28">
        <v>577180</v>
      </c>
      <c r="D40" s="38" t="s">
        <v>43</v>
      </c>
      <c r="E40" s="30">
        <v>45239.55</v>
      </c>
      <c r="F40" s="15"/>
      <c r="G40" s="24">
        <f t="shared" si="0"/>
        <v>3332603.64</v>
      </c>
    </row>
    <row r="41" spans="2:9" x14ac:dyDescent="0.2">
      <c r="B41" s="35" t="s">
        <v>52</v>
      </c>
      <c r="C41" s="28">
        <v>617935</v>
      </c>
      <c r="D41" s="38" t="s">
        <v>44</v>
      </c>
      <c r="E41" s="30">
        <v>13300</v>
      </c>
      <c r="F41" s="15"/>
      <c r="G41" s="24">
        <f t="shared" si="0"/>
        <v>3319303.64</v>
      </c>
    </row>
    <row r="42" spans="2:9" x14ac:dyDescent="0.2">
      <c r="B42" s="35" t="s">
        <v>52</v>
      </c>
      <c r="C42" s="28">
        <v>650072</v>
      </c>
      <c r="D42" s="38" t="s">
        <v>45</v>
      </c>
      <c r="E42" s="30">
        <v>217023.42</v>
      </c>
      <c r="F42" s="15"/>
      <c r="G42" s="24">
        <f t="shared" si="0"/>
        <v>3102280.22</v>
      </c>
    </row>
    <row r="43" spans="2:9" x14ac:dyDescent="0.2">
      <c r="B43" s="35" t="s">
        <v>52</v>
      </c>
      <c r="C43" s="28">
        <v>870062</v>
      </c>
      <c r="D43" s="38" t="s">
        <v>46</v>
      </c>
      <c r="E43" s="30">
        <v>2757.83</v>
      </c>
      <c r="F43" s="15"/>
      <c r="G43" s="24">
        <f t="shared" si="0"/>
        <v>3099522.39</v>
      </c>
    </row>
    <row r="44" spans="2:9" x14ac:dyDescent="0.2">
      <c r="B44" s="35" t="s">
        <v>52</v>
      </c>
      <c r="C44" s="28">
        <v>769828</v>
      </c>
      <c r="D44" s="38" t="s">
        <v>47</v>
      </c>
      <c r="E44" s="30">
        <v>69236.44</v>
      </c>
      <c r="F44" s="15"/>
      <c r="G44" s="24">
        <f t="shared" si="0"/>
        <v>3030285.95</v>
      </c>
    </row>
    <row r="45" spans="2:9" x14ac:dyDescent="0.2">
      <c r="B45" s="35" t="s">
        <v>52</v>
      </c>
      <c r="C45" s="28">
        <v>743151</v>
      </c>
      <c r="D45" s="38" t="s">
        <v>48</v>
      </c>
      <c r="E45" s="30">
        <v>68034.63</v>
      </c>
      <c r="F45" s="15"/>
      <c r="G45" s="24">
        <f t="shared" si="0"/>
        <v>2962251.3200000003</v>
      </c>
    </row>
    <row r="46" spans="2:9" x14ac:dyDescent="0.2">
      <c r="B46" s="35" t="s">
        <v>52</v>
      </c>
      <c r="C46" s="28">
        <v>819033</v>
      </c>
      <c r="D46" s="38" t="s">
        <v>49</v>
      </c>
      <c r="E46" s="30">
        <v>64329.440000000002</v>
      </c>
      <c r="F46" s="15"/>
      <c r="G46" s="24">
        <f t="shared" si="0"/>
        <v>2897921.8800000004</v>
      </c>
    </row>
    <row r="47" spans="2:9" x14ac:dyDescent="0.2">
      <c r="B47" s="35">
        <v>45996</v>
      </c>
      <c r="C47" s="28">
        <v>155926</v>
      </c>
      <c r="D47" s="29" t="s">
        <v>14</v>
      </c>
      <c r="E47" s="30">
        <v>98516.81</v>
      </c>
      <c r="F47" s="15"/>
      <c r="G47" s="24">
        <f t="shared" si="0"/>
        <v>2799405.0700000003</v>
      </c>
    </row>
    <row r="48" spans="2:9" x14ac:dyDescent="0.2">
      <c r="B48" s="31"/>
      <c r="C48" s="32"/>
      <c r="D48" s="29" t="s">
        <v>13</v>
      </c>
      <c r="E48" s="30">
        <v>7504.78</v>
      </c>
      <c r="F48" s="25"/>
      <c r="G48" s="24">
        <f t="shared" si="0"/>
        <v>2791900.2900000005</v>
      </c>
    </row>
    <row r="49" spans="2:4" x14ac:dyDescent="0.2">
      <c r="B49" s="26"/>
      <c r="C49" s="9"/>
    </row>
    <row r="50" spans="2:4" x14ac:dyDescent="0.2">
      <c r="B50" s="22"/>
      <c r="C50" s="23" t="s">
        <v>16</v>
      </c>
      <c r="D50" s="23"/>
    </row>
    <row r="51" spans="2:4" x14ac:dyDescent="0.2">
      <c r="B51" s="22"/>
      <c r="C51" s="23" t="s">
        <v>15</v>
      </c>
      <c r="D51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893700787" right="0.39370078740157499" top="0.55118110236220497" bottom="0.55118110236220497" header="0" footer="0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3"/>
  <sheetViews>
    <sheetView tabSelected="1" workbookViewId="0">
      <selection activeCell="E56" sqref="E56"/>
    </sheetView>
  </sheetViews>
  <sheetFormatPr baseColWidth="10" defaultRowHeight="12.75" x14ac:dyDescent="0.2"/>
  <cols>
    <col min="6" max="6" width="15.140625" customWidth="1"/>
    <col min="7" max="7" width="16.5703125" customWidth="1"/>
  </cols>
  <sheetData>
    <row r="3" spans="2:8" ht="15.75" x14ac:dyDescent="0.2">
      <c r="B3" s="10"/>
      <c r="C3" s="2"/>
      <c r="D3" s="2"/>
      <c r="E3" s="1"/>
      <c r="F3" s="1"/>
      <c r="G3" s="3"/>
      <c r="H3" s="1"/>
    </row>
    <row r="4" spans="2:8" ht="15.75" x14ac:dyDescent="0.2">
      <c r="B4" s="10"/>
      <c r="C4" s="2"/>
      <c r="D4" s="2"/>
      <c r="E4" s="1"/>
      <c r="F4" s="1"/>
      <c r="G4" s="3"/>
      <c r="H4" s="1"/>
    </row>
    <row r="5" spans="2:8" ht="15.75" x14ac:dyDescent="0.25">
      <c r="B5" s="10"/>
      <c r="C5" s="41" t="s">
        <v>6</v>
      </c>
      <c r="D5" s="16" t="s">
        <v>12</v>
      </c>
      <c r="E5" s="41"/>
      <c r="F5" s="1"/>
      <c r="G5" s="3"/>
      <c r="H5" s="1"/>
    </row>
    <row r="6" spans="2:8" ht="15.75" x14ac:dyDescent="0.2">
      <c r="B6" s="10"/>
      <c r="C6" s="2"/>
      <c r="D6" s="2"/>
      <c r="E6" s="1"/>
      <c r="F6" s="1"/>
      <c r="G6" s="3"/>
      <c r="H6" s="1"/>
    </row>
    <row r="7" spans="2:8" ht="15.75" x14ac:dyDescent="0.2">
      <c r="B7" s="10"/>
      <c r="C7" s="2"/>
      <c r="D7" s="2"/>
      <c r="E7" s="1"/>
      <c r="F7" s="1"/>
      <c r="G7" s="3"/>
      <c r="H7" s="1"/>
    </row>
    <row r="8" spans="2:8" ht="15.75" x14ac:dyDescent="0.2">
      <c r="B8" s="44" t="s">
        <v>10</v>
      </c>
      <c r="C8" s="44"/>
      <c r="D8" s="44"/>
      <c r="E8" s="44"/>
      <c r="F8" s="44"/>
      <c r="G8" s="44"/>
      <c r="H8" s="44"/>
    </row>
    <row r="9" spans="2:8" ht="15.75" x14ac:dyDescent="0.2">
      <c r="B9" s="44" t="s">
        <v>8</v>
      </c>
      <c r="C9" s="44"/>
      <c r="D9" s="44"/>
      <c r="E9" s="44"/>
      <c r="F9" s="44"/>
      <c r="G9" s="44"/>
      <c r="H9" s="44"/>
    </row>
    <row r="10" spans="2:8" ht="15.75" x14ac:dyDescent="0.2">
      <c r="B10" s="44" t="s">
        <v>7</v>
      </c>
      <c r="C10" s="44"/>
      <c r="D10" s="44"/>
      <c r="E10" s="44"/>
      <c r="F10" s="44"/>
      <c r="G10" s="44"/>
      <c r="H10" s="44"/>
    </row>
    <row r="11" spans="2:8" ht="15.75" x14ac:dyDescent="0.2">
      <c r="B11" s="44" t="s">
        <v>50</v>
      </c>
      <c r="C11" s="44"/>
      <c r="D11" s="44"/>
      <c r="E11" s="44"/>
      <c r="F11" s="44"/>
      <c r="G11" s="44"/>
      <c r="H11" s="44"/>
    </row>
    <row r="12" spans="2:8" ht="15.75" x14ac:dyDescent="0.2">
      <c r="B12" s="45" t="s">
        <v>11</v>
      </c>
      <c r="C12" s="46"/>
      <c r="D12" s="46"/>
      <c r="E12" s="46"/>
      <c r="F12" s="46"/>
      <c r="G12" s="46"/>
      <c r="H12" s="12"/>
    </row>
    <row r="13" spans="2:8" ht="15.75" x14ac:dyDescent="0.2">
      <c r="B13" s="42" t="s">
        <v>9</v>
      </c>
      <c r="C13" s="43"/>
      <c r="D13" s="43"/>
      <c r="E13" s="43"/>
      <c r="F13" s="43"/>
      <c r="G13" s="18">
        <v>4279362.3</v>
      </c>
      <c r="H13" s="17"/>
    </row>
    <row r="14" spans="2:8" ht="47.25" x14ac:dyDescent="0.2">
      <c r="B14" s="19" t="s">
        <v>3</v>
      </c>
      <c r="C14" s="20" t="s">
        <v>4</v>
      </c>
      <c r="D14" s="13" t="s">
        <v>5</v>
      </c>
      <c r="E14" s="13" t="s">
        <v>0</v>
      </c>
      <c r="F14" s="21" t="s">
        <v>1</v>
      </c>
      <c r="G14" s="13" t="s">
        <v>2</v>
      </c>
      <c r="H14" s="17"/>
    </row>
    <row r="15" spans="2:8" ht="15" x14ac:dyDescent="0.2">
      <c r="B15" s="35">
        <v>45873</v>
      </c>
      <c r="C15" s="28">
        <v>4524</v>
      </c>
      <c r="D15" s="40" t="s">
        <v>17</v>
      </c>
      <c r="E15" s="30">
        <v>1710662.76</v>
      </c>
      <c r="F15" s="15"/>
      <c r="G15" s="24">
        <f>G13-E15</f>
        <v>2568699.54</v>
      </c>
      <c r="H15" s="17"/>
    </row>
    <row r="16" spans="2:8" ht="15" x14ac:dyDescent="0.2">
      <c r="B16" s="35"/>
      <c r="C16" s="28"/>
      <c r="D16" s="36"/>
      <c r="E16" s="30"/>
      <c r="F16" s="15">
        <v>2500000</v>
      </c>
      <c r="G16" s="24">
        <f>G15+F16</f>
        <v>5068699.54</v>
      </c>
      <c r="H16" s="17"/>
    </row>
    <row r="17" spans="2:8" ht="15" x14ac:dyDescent="0.2">
      <c r="B17" s="35" t="s">
        <v>51</v>
      </c>
      <c r="C17" s="28">
        <v>212372</v>
      </c>
      <c r="D17" s="37" t="s">
        <v>18</v>
      </c>
      <c r="E17" s="30">
        <v>242079.9</v>
      </c>
      <c r="F17" s="34"/>
      <c r="G17" s="24">
        <f>G16-E17</f>
        <v>4826619.6399999997</v>
      </c>
      <c r="H17" s="17"/>
    </row>
    <row r="18" spans="2:8" ht="15.75" x14ac:dyDescent="0.2">
      <c r="B18" s="31" t="s">
        <v>51</v>
      </c>
      <c r="C18" s="27">
        <v>251605</v>
      </c>
      <c r="D18" s="37" t="s">
        <v>19</v>
      </c>
      <c r="E18" s="30">
        <v>85315</v>
      </c>
      <c r="F18" s="9"/>
      <c r="G18" s="24">
        <f t="shared" ref="G18:G50" si="0">G17-E18</f>
        <v>4741304.6399999997</v>
      </c>
      <c r="H18" s="17"/>
    </row>
    <row r="19" spans="2:8" ht="15.75" x14ac:dyDescent="0.2">
      <c r="B19" s="35" t="s">
        <v>51</v>
      </c>
      <c r="C19" s="28">
        <v>603010</v>
      </c>
      <c r="D19" s="37" t="s">
        <v>20</v>
      </c>
      <c r="E19" s="30">
        <v>6439.21</v>
      </c>
      <c r="F19" s="9"/>
      <c r="G19" s="24">
        <f t="shared" si="0"/>
        <v>4734865.43</v>
      </c>
      <c r="H19" s="17"/>
    </row>
    <row r="20" spans="2:8" ht="15" x14ac:dyDescent="0.2">
      <c r="B20" s="35" t="s">
        <v>51</v>
      </c>
      <c r="C20" s="28">
        <v>331098</v>
      </c>
      <c r="D20" s="38" t="s">
        <v>21</v>
      </c>
      <c r="E20" s="30">
        <v>10504.01</v>
      </c>
      <c r="F20" s="15"/>
      <c r="G20" s="24">
        <f t="shared" si="0"/>
        <v>4724361.42</v>
      </c>
      <c r="H20" s="17"/>
    </row>
    <row r="21" spans="2:8" ht="15" x14ac:dyDescent="0.2">
      <c r="B21" s="35" t="s">
        <v>51</v>
      </c>
      <c r="C21" s="28">
        <v>366203</v>
      </c>
      <c r="D21" s="33" t="s">
        <v>22</v>
      </c>
      <c r="E21" s="30">
        <v>57132.87</v>
      </c>
      <c r="F21" s="15"/>
      <c r="G21" s="24">
        <f t="shared" si="0"/>
        <v>4667228.55</v>
      </c>
      <c r="H21" s="17"/>
    </row>
    <row r="22" spans="2:8" ht="15" x14ac:dyDescent="0.2">
      <c r="B22" s="35" t="s">
        <v>51</v>
      </c>
      <c r="C22" s="28">
        <v>405609</v>
      </c>
      <c r="D22" s="37" t="s">
        <v>23</v>
      </c>
      <c r="E22" s="30">
        <v>61242.22</v>
      </c>
      <c r="F22" s="15"/>
      <c r="G22" s="24">
        <f t="shared" si="0"/>
        <v>4605986.33</v>
      </c>
      <c r="H22" s="17"/>
    </row>
    <row r="23" spans="2:8" ht="15" x14ac:dyDescent="0.2">
      <c r="B23" s="35" t="s">
        <v>51</v>
      </c>
      <c r="C23" s="28">
        <v>434895</v>
      </c>
      <c r="D23" s="33" t="s">
        <v>24</v>
      </c>
      <c r="E23" s="30">
        <v>34200</v>
      </c>
      <c r="F23" s="15"/>
      <c r="G23" s="24">
        <f t="shared" si="0"/>
        <v>4571786.33</v>
      </c>
      <c r="H23" s="17"/>
    </row>
    <row r="24" spans="2:8" ht="15" x14ac:dyDescent="0.2">
      <c r="B24" s="35" t="s">
        <v>51</v>
      </c>
      <c r="C24" s="28">
        <v>488799</v>
      </c>
      <c r="D24" s="33" t="s">
        <v>25</v>
      </c>
      <c r="E24" s="30">
        <v>40680</v>
      </c>
      <c r="F24" s="15"/>
      <c r="G24" s="24">
        <f t="shared" si="0"/>
        <v>4531106.33</v>
      </c>
      <c r="H24" s="17"/>
    </row>
    <row r="25" spans="2:8" ht="15" x14ac:dyDescent="0.2">
      <c r="B25" s="35" t="s">
        <v>51</v>
      </c>
      <c r="C25" s="28">
        <v>516806</v>
      </c>
      <c r="D25" s="33" t="s">
        <v>26</v>
      </c>
      <c r="E25" s="30">
        <v>143272.78999999998</v>
      </c>
      <c r="F25" s="15"/>
      <c r="G25" s="24">
        <f t="shared" si="0"/>
        <v>4387833.54</v>
      </c>
      <c r="H25" s="17"/>
    </row>
    <row r="26" spans="2:8" ht="15" x14ac:dyDescent="0.2">
      <c r="B26" s="35" t="s">
        <v>51</v>
      </c>
      <c r="C26" s="28">
        <v>712412</v>
      </c>
      <c r="D26" s="33" t="s">
        <v>27</v>
      </c>
      <c r="E26" s="30">
        <v>21234.780000000002</v>
      </c>
      <c r="F26" s="15"/>
      <c r="G26" s="24">
        <f t="shared" si="0"/>
        <v>4366598.76</v>
      </c>
      <c r="H26" s="17"/>
    </row>
    <row r="27" spans="2:8" ht="15" x14ac:dyDescent="0.2">
      <c r="B27" s="35" t="s">
        <v>51</v>
      </c>
      <c r="C27" s="28">
        <v>673166</v>
      </c>
      <c r="D27" s="33" t="s">
        <v>28</v>
      </c>
      <c r="E27" s="30">
        <v>94480</v>
      </c>
      <c r="F27" s="15"/>
      <c r="G27" s="24">
        <f t="shared" si="0"/>
        <v>4272118.76</v>
      </c>
      <c r="H27" s="17"/>
    </row>
    <row r="28" spans="2:8" ht="15" x14ac:dyDescent="0.2">
      <c r="B28" s="35" t="s">
        <v>51</v>
      </c>
      <c r="C28" s="28">
        <v>762871</v>
      </c>
      <c r="D28" s="37" t="s">
        <v>29</v>
      </c>
      <c r="E28" s="30">
        <v>40341</v>
      </c>
      <c r="F28" s="15"/>
      <c r="G28" s="24">
        <f t="shared" si="0"/>
        <v>4231777.76</v>
      </c>
      <c r="H28" s="17"/>
    </row>
    <row r="29" spans="2:8" ht="15" x14ac:dyDescent="0.2">
      <c r="B29" s="35" t="s">
        <v>51</v>
      </c>
      <c r="C29" s="28">
        <v>807357</v>
      </c>
      <c r="D29" s="37" t="s">
        <v>30</v>
      </c>
      <c r="E29" s="30">
        <v>17803</v>
      </c>
      <c r="F29" s="15"/>
      <c r="G29" s="24">
        <f t="shared" si="0"/>
        <v>4213974.76</v>
      </c>
      <c r="H29" s="17"/>
    </row>
    <row r="30" spans="2:8" ht="15" x14ac:dyDescent="0.2">
      <c r="B30" s="35" t="s">
        <v>51</v>
      </c>
      <c r="C30" s="28">
        <v>840724</v>
      </c>
      <c r="D30" s="37" t="s">
        <v>31</v>
      </c>
      <c r="E30" s="30">
        <v>26649.300000000003</v>
      </c>
      <c r="F30" s="15"/>
      <c r="G30" s="24">
        <f t="shared" si="0"/>
        <v>4187325.46</v>
      </c>
      <c r="H30" s="17"/>
    </row>
    <row r="31" spans="2:8" ht="15" x14ac:dyDescent="0.2">
      <c r="B31" s="35" t="s">
        <v>51</v>
      </c>
      <c r="C31" s="28">
        <v>886894</v>
      </c>
      <c r="D31" s="37" t="s">
        <v>32</v>
      </c>
      <c r="E31" s="30">
        <v>10000.5</v>
      </c>
      <c r="F31" s="15"/>
      <c r="G31" s="24">
        <f t="shared" si="0"/>
        <v>4177324.96</v>
      </c>
      <c r="H31" s="17"/>
    </row>
    <row r="32" spans="2:8" ht="15" x14ac:dyDescent="0.2">
      <c r="B32" s="35" t="s">
        <v>51</v>
      </c>
      <c r="C32" s="28">
        <v>920823</v>
      </c>
      <c r="D32" s="37" t="s">
        <v>33</v>
      </c>
      <c r="E32" s="30">
        <v>211635.3</v>
      </c>
      <c r="F32" s="15"/>
      <c r="G32" s="24">
        <f t="shared" si="0"/>
        <v>3965689.66</v>
      </c>
      <c r="H32" s="17"/>
    </row>
    <row r="33" spans="2:8" ht="15" x14ac:dyDescent="0.2">
      <c r="B33" s="35" t="s">
        <v>51</v>
      </c>
      <c r="C33" s="28">
        <v>970517</v>
      </c>
      <c r="D33" s="39" t="s">
        <v>34</v>
      </c>
      <c r="E33" s="30">
        <v>101049.15999999999</v>
      </c>
      <c r="F33" s="15"/>
      <c r="G33" s="24">
        <f t="shared" si="0"/>
        <v>3864640.5</v>
      </c>
      <c r="H33" s="17"/>
    </row>
    <row r="34" spans="2:8" ht="15" x14ac:dyDescent="0.2">
      <c r="B34" s="35"/>
      <c r="C34" s="28"/>
      <c r="D34" s="37" t="s">
        <v>35</v>
      </c>
      <c r="E34" s="30">
        <v>16698.5</v>
      </c>
      <c r="F34" s="15"/>
      <c r="G34" s="24">
        <f t="shared" si="0"/>
        <v>3847942</v>
      </c>
      <c r="H34" s="17"/>
    </row>
    <row r="35" spans="2:8" ht="15" x14ac:dyDescent="0.2">
      <c r="B35" s="35" t="s">
        <v>51</v>
      </c>
      <c r="C35" s="28">
        <v>63636</v>
      </c>
      <c r="D35" s="37" t="s">
        <v>36</v>
      </c>
      <c r="E35" s="30">
        <v>113059.02</v>
      </c>
      <c r="F35" s="15"/>
      <c r="G35" s="24">
        <f t="shared" si="0"/>
        <v>3734882.98</v>
      </c>
      <c r="H35" s="17"/>
    </row>
    <row r="36" spans="2:8" ht="15" x14ac:dyDescent="0.2">
      <c r="B36" s="35" t="s">
        <v>51</v>
      </c>
      <c r="C36" s="28">
        <v>91909</v>
      </c>
      <c r="D36" s="29" t="s">
        <v>37</v>
      </c>
      <c r="E36" s="30">
        <v>38760</v>
      </c>
      <c r="F36" s="15"/>
      <c r="G36" s="24">
        <f t="shared" si="0"/>
        <v>3696122.98</v>
      </c>
      <c r="H36" s="17"/>
    </row>
    <row r="37" spans="2:8" ht="15" x14ac:dyDescent="0.2">
      <c r="B37" s="35" t="s">
        <v>51</v>
      </c>
      <c r="C37" s="28">
        <v>128175</v>
      </c>
      <c r="D37" s="38" t="s">
        <v>38</v>
      </c>
      <c r="E37" s="30">
        <v>185958.22</v>
      </c>
      <c r="F37" s="15"/>
      <c r="G37" s="24">
        <f t="shared" si="0"/>
        <v>3510164.76</v>
      </c>
      <c r="H37" s="17"/>
    </row>
    <row r="38" spans="2:8" ht="15" x14ac:dyDescent="0.2">
      <c r="B38" s="35" t="s">
        <v>51</v>
      </c>
      <c r="C38" s="28">
        <v>229328</v>
      </c>
      <c r="D38" s="38" t="s">
        <v>39</v>
      </c>
      <c r="E38" s="30">
        <v>19251.05</v>
      </c>
      <c r="F38" s="15"/>
      <c r="G38" s="24">
        <f t="shared" si="0"/>
        <v>3490913.71</v>
      </c>
      <c r="H38" s="17"/>
    </row>
    <row r="39" spans="2:8" ht="15" x14ac:dyDescent="0.2">
      <c r="B39" s="35" t="s">
        <v>51</v>
      </c>
      <c r="C39" s="28">
        <v>230816</v>
      </c>
      <c r="D39" s="38" t="s">
        <v>40</v>
      </c>
      <c r="E39" s="30">
        <v>23960.519999999997</v>
      </c>
      <c r="F39" s="15"/>
      <c r="G39" s="24">
        <f t="shared" si="0"/>
        <v>3466953.19</v>
      </c>
      <c r="H39" s="17"/>
    </row>
    <row r="40" spans="2:8" ht="15" x14ac:dyDescent="0.2">
      <c r="B40" s="35" t="s">
        <v>51</v>
      </c>
      <c r="C40" s="28">
        <v>268487</v>
      </c>
      <c r="D40" s="38" t="s">
        <v>41</v>
      </c>
      <c r="E40" s="30">
        <v>13110</v>
      </c>
      <c r="F40" s="15"/>
      <c r="G40" s="24">
        <f t="shared" si="0"/>
        <v>3453843.19</v>
      </c>
      <c r="H40" s="17"/>
    </row>
    <row r="41" spans="2:8" ht="15" x14ac:dyDescent="0.2">
      <c r="B41" s="35" t="s">
        <v>51</v>
      </c>
      <c r="C41" s="28">
        <v>314038</v>
      </c>
      <c r="D41" s="38" t="s">
        <v>42</v>
      </c>
      <c r="E41" s="30">
        <v>76000</v>
      </c>
      <c r="F41" s="15"/>
      <c r="G41" s="24">
        <f t="shared" si="0"/>
        <v>3377843.19</v>
      </c>
      <c r="H41" s="17"/>
    </row>
    <row r="42" spans="2:8" ht="15.75" x14ac:dyDescent="0.2">
      <c r="B42" s="35" t="s">
        <v>52</v>
      </c>
      <c r="C42" s="28">
        <v>577180</v>
      </c>
      <c r="D42" s="38" t="s">
        <v>43</v>
      </c>
      <c r="E42" s="30">
        <v>45239.55</v>
      </c>
      <c r="F42" s="15"/>
      <c r="G42" s="24">
        <f t="shared" si="0"/>
        <v>3332603.64</v>
      </c>
      <c r="H42" s="6"/>
    </row>
    <row r="43" spans="2:8" ht="15.75" x14ac:dyDescent="0.2">
      <c r="B43" s="35" t="s">
        <v>52</v>
      </c>
      <c r="C43" s="28">
        <v>617935</v>
      </c>
      <c r="D43" s="38" t="s">
        <v>44</v>
      </c>
      <c r="E43" s="30">
        <v>13300</v>
      </c>
      <c r="F43" s="15"/>
      <c r="G43" s="24">
        <f t="shared" si="0"/>
        <v>3319303.64</v>
      </c>
      <c r="H43" s="6"/>
    </row>
    <row r="44" spans="2:8" ht="15.75" x14ac:dyDescent="0.2">
      <c r="B44" s="35" t="s">
        <v>52</v>
      </c>
      <c r="C44" s="28">
        <v>650072</v>
      </c>
      <c r="D44" s="38" t="s">
        <v>45</v>
      </c>
      <c r="E44" s="30">
        <v>217023.42</v>
      </c>
      <c r="F44" s="15"/>
      <c r="G44" s="24">
        <f t="shared" si="0"/>
        <v>3102280.22</v>
      </c>
      <c r="H44" s="6"/>
    </row>
    <row r="45" spans="2:8" ht="15.75" x14ac:dyDescent="0.2">
      <c r="B45" s="35" t="s">
        <v>52</v>
      </c>
      <c r="C45" s="28">
        <v>870062</v>
      </c>
      <c r="D45" s="38" t="s">
        <v>46</v>
      </c>
      <c r="E45" s="30">
        <v>2757.83</v>
      </c>
      <c r="F45" s="15"/>
      <c r="G45" s="24">
        <f t="shared" si="0"/>
        <v>3099522.39</v>
      </c>
      <c r="H45" s="6"/>
    </row>
    <row r="46" spans="2:8" ht="15.75" x14ac:dyDescent="0.2">
      <c r="B46" s="35" t="s">
        <v>52</v>
      </c>
      <c r="C46" s="28">
        <v>769828</v>
      </c>
      <c r="D46" s="38" t="s">
        <v>47</v>
      </c>
      <c r="E46" s="30">
        <v>69236.44</v>
      </c>
      <c r="F46" s="15"/>
      <c r="G46" s="24">
        <f t="shared" si="0"/>
        <v>3030285.95</v>
      </c>
      <c r="H46" s="6"/>
    </row>
    <row r="47" spans="2:8" ht="15.75" x14ac:dyDescent="0.2">
      <c r="B47" s="35" t="s">
        <v>52</v>
      </c>
      <c r="C47" s="28">
        <v>743151</v>
      </c>
      <c r="D47" s="38" t="s">
        <v>48</v>
      </c>
      <c r="E47" s="30">
        <v>68034.63</v>
      </c>
      <c r="F47" s="15"/>
      <c r="G47" s="24">
        <f t="shared" si="0"/>
        <v>2962251.3200000003</v>
      </c>
      <c r="H47" s="6"/>
    </row>
    <row r="48" spans="2:8" ht="15.75" x14ac:dyDescent="0.2">
      <c r="B48" s="35" t="s">
        <v>52</v>
      </c>
      <c r="C48" s="28">
        <v>819033</v>
      </c>
      <c r="D48" s="38" t="s">
        <v>49</v>
      </c>
      <c r="E48" s="30">
        <v>64329.440000000002</v>
      </c>
      <c r="F48" s="15"/>
      <c r="G48" s="24">
        <f t="shared" si="0"/>
        <v>2897921.8800000004</v>
      </c>
      <c r="H48" s="6"/>
    </row>
    <row r="49" spans="2:8" ht="15.75" x14ac:dyDescent="0.2">
      <c r="B49" s="35">
        <v>45996</v>
      </c>
      <c r="C49" s="28">
        <v>155926</v>
      </c>
      <c r="D49" s="29" t="s">
        <v>14</v>
      </c>
      <c r="E49" s="30">
        <v>98516.81</v>
      </c>
      <c r="F49" s="15"/>
      <c r="G49" s="24">
        <f t="shared" si="0"/>
        <v>2799405.0700000003</v>
      </c>
      <c r="H49" s="6"/>
    </row>
    <row r="50" spans="2:8" ht="15.75" x14ac:dyDescent="0.2">
      <c r="B50" s="31"/>
      <c r="C50" s="32"/>
      <c r="D50" s="29" t="s">
        <v>13</v>
      </c>
      <c r="E50" s="30">
        <v>7504.78</v>
      </c>
      <c r="F50" s="25"/>
      <c r="G50" s="24">
        <f t="shared" si="0"/>
        <v>2791900.2900000005</v>
      </c>
      <c r="H50" s="6"/>
    </row>
    <row r="51" spans="2:8" ht="15.75" x14ac:dyDescent="0.2">
      <c r="B51" s="26"/>
      <c r="C51" s="9"/>
      <c r="D51" s="9"/>
      <c r="E51" s="6"/>
      <c r="F51" s="6"/>
      <c r="G51" s="8"/>
      <c r="H51" s="6"/>
    </row>
    <row r="52" spans="2:8" ht="15.75" x14ac:dyDescent="0.2">
      <c r="B52" s="22"/>
      <c r="C52" s="23" t="s">
        <v>16</v>
      </c>
      <c r="D52" s="23"/>
      <c r="E52" s="6"/>
      <c r="F52" s="6"/>
      <c r="G52" s="8"/>
      <c r="H52" s="6"/>
    </row>
    <row r="53" spans="2:8" ht="15.75" x14ac:dyDescent="0.2">
      <c r="B53" s="22"/>
      <c r="C53" s="23" t="s">
        <v>15</v>
      </c>
      <c r="D53" s="23"/>
      <c r="E53" s="6"/>
      <c r="F53" s="6"/>
      <c r="G53" s="8"/>
      <c r="H53" s="6"/>
    </row>
  </sheetData>
  <protectedRanges>
    <protectedRange sqref="H13" name="Rango1_2"/>
  </protectedRanges>
  <mergeCells count="6">
    <mergeCell ref="B13:F13"/>
    <mergeCell ref="B8:H8"/>
    <mergeCell ref="B9:H9"/>
    <mergeCell ref="B10:H10"/>
    <mergeCell ref="B11:H11"/>
    <mergeCell ref="B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2025-05-15T14:44:09Z</cp:lastPrinted>
  <dcterms:created xsi:type="dcterms:W3CDTF">2006-07-11T17:39:34Z</dcterms:created>
  <dcterms:modified xsi:type="dcterms:W3CDTF">2025-05-19T19:10:45Z</dcterms:modified>
</cp:coreProperties>
</file>