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ntabilidad\Desktop\OAI\"/>
    </mc:Choice>
  </mc:AlternateContent>
  <bookViews>
    <workbookView xWindow="0" yWindow="0" windowWidth="20490" windowHeight="7755"/>
  </bookViews>
  <sheets>
    <sheet name="CTAS POR PAGAR MARZO 2025" sheetId="2" r:id="rId1"/>
  </sheets>
  <definedNames>
    <definedName name="_xlnm.Print_Titles" localSheetId="0">'CTAS POR PAGAR MARZO 2025'!$1:$9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42" i="2" l="1"/>
  <c r="G83" i="2"/>
  <c r="G61" i="2" l="1"/>
  <c r="G55" i="2"/>
  <c r="G49" i="2"/>
  <c r="J8" i="2" l="1"/>
</calcChain>
</file>

<file path=xl/sharedStrings.xml><?xml version="1.0" encoding="utf-8"?>
<sst xmlns="http://schemas.openxmlformats.org/spreadsheetml/2006/main" count="213" uniqueCount="86">
  <si>
    <t>FECHA</t>
  </si>
  <si>
    <t>RNC</t>
  </si>
  <si>
    <t>PROVEEDOR</t>
  </si>
  <si>
    <t>DESCRIPCION</t>
  </si>
  <si>
    <t xml:space="preserve">MONTO RD$ </t>
  </si>
  <si>
    <t>STATUS DE PAGO</t>
  </si>
  <si>
    <t>TIPO DE PROVEEDOR</t>
  </si>
  <si>
    <t>OBJETAL</t>
  </si>
  <si>
    <t>PENDIENTE</t>
  </si>
  <si>
    <t>PROVEEDOR DEL ESTADO</t>
  </si>
  <si>
    <t>FECHA DE VENCIMIENTO</t>
  </si>
  <si>
    <t>DE 1 A 30 DIAS</t>
  </si>
  <si>
    <t xml:space="preserve">CUENTA POR PAGAR </t>
  </si>
  <si>
    <t>DE 31 A 60 DIAS</t>
  </si>
  <si>
    <t>DE 61 A 90 DIAS</t>
  </si>
  <si>
    <t>TOTAL RD</t>
  </si>
  <si>
    <t>VALORES RD$</t>
  </si>
  <si>
    <t>DE 91 A 120 DIAS</t>
  </si>
  <si>
    <t>TOTAL</t>
  </si>
  <si>
    <t>MAS DE  120 DIAS</t>
  </si>
  <si>
    <t>DEPARTAMENTO</t>
  </si>
  <si>
    <t>REACTIVOS</t>
  </si>
  <si>
    <t>MEDICAMENTOS</t>
  </si>
  <si>
    <t>ASOCAOBA</t>
  </si>
  <si>
    <t>ALIMENTOS</t>
  </si>
  <si>
    <t>FACTURAS NO.</t>
  </si>
  <si>
    <t>UTILES MEDICOS</t>
  </si>
  <si>
    <t>GAS</t>
  </si>
  <si>
    <t>CIENTEC</t>
  </si>
  <si>
    <t>DIAMELAB</t>
  </si>
  <si>
    <t>SHELVI SRL</t>
  </si>
  <si>
    <t>INDUGAS SRL</t>
  </si>
  <si>
    <t>OXIGENO</t>
  </si>
  <si>
    <t>MAT. DE OFICINA</t>
  </si>
  <si>
    <t>SOLUCIONES TECN. EMPRESARIALES</t>
  </si>
  <si>
    <t>GERENFAR SRL</t>
  </si>
  <si>
    <t>ANESTESIA</t>
  </si>
  <si>
    <t>DUMAS PHARMACEUTICAS SRL</t>
  </si>
  <si>
    <t>BIO-NOVA SRL</t>
  </si>
  <si>
    <t>PROTESIS DENTALES</t>
  </si>
  <si>
    <t>CREDIGAS NATIVA</t>
  </si>
  <si>
    <t xml:space="preserve">    AUX. DE CONTABILIDAD</t>
  </si>
  <si>
    <t xml:space="preserve">     LIC. NEREYDA  ROMERO </t>
  </si>
  <si>
    <t>MOORPER DENTAL CLINIC</t>
  </si>
  <si>
    <t>CABFER SRL</t>
  </si>
  <si>
    <t>LUFISA COMERCIAL</t>
  </si>
  <si>
    <t>MAIKOL JOSE DE LA ROSA</t>
  </si>
  <si>
    <t>SARAPE SRL</t>
  </si>
  <si>
    <t>VARIEDADES RD LOS PEÑA</t>
  </si>
  <si>
    <t>AGUA CONTINENTAL SRL</t>
  </si>
  <si>
    <t>ACROX DOMINICANA SRL</t>
  </si>
  <si>
    <t>DESECHOS BIO-MEDICOS</t>
  </si>
  <si>
    <t>ALQUILER EQ. DE OFICINA</t>
  </si>
  <si>
    <t>IMPRESORA R &amp; B SRL</t>
  </si>
  <si>
    <t>MAT. IMPRESO</t>
  </si>
  <si>
    <t>RADLAFE GROUP SRL</t>
  </si>
  <si>
    <t>MUEBLES DE OFICINA</t>
  </si>
  <si>
    <t>DIST. INT. DE PETROLEO SA</t>
  </si>
  <si>
    <t>GASOIL</t>
  </si>
  <si>
    <t>MATERLEX SERVICIOS MG</t>
  </si>
  <si>
    <t>ARTICULOS DE PLASTICOS</t>
  </si>
  <si>
    <t>FARACH SA</t>
  </si>
  <si>
    <t>ART. DE PLASTICOS</t>
  </si>
  <si>
    <t>GAPIEZO SRL</t>
  </si>
  <si>
    <t>YAXIS COMERCIAL SRL</t>
  </si>
  <si>
    <t>ACTUALIDADES HOME CENTER</t>
  </si>
  <si>
    <t>GASOLINA</t>
  </si>
  <si>
    <t>EQ. MEDICO</t>
  </si>
  <si>
    <t>RAMIREZ &amp;MOJICA ENVOY PACK COURIER EXPRESS SRL</t>
  </si>
  <si>
    <t>BARUC PHARMA SRL</t>
  </si>
  <si>
    <t>CAPELLAN DENTAL SRL</t>
  </si>
  <si>
    <t>FARMACONAL SA</t>
  </si>
  <si>
    <t>WILLY DENTAL SRL</t>
  </si>
  <si>
    <t>MORAMI SRL</t>
  </si>
  <si>
    <t>S &amp; M DENTAL</t>
  </si>
  <si>
    <t>LEROMED PHARMA SRL</t>
  </si>
  <si>
    <t>AIR LIQUIDE DOMINICANA SAS</t>
  </si>
  <si>
    <t>EVALUACION TECNICA</t>
  </si>
  <si>
    <t>MAT. DE LIMPIEZA</t>
  </si>
  <si>
    <t>ROPHARMA SRL</t>
  </si>
  <si>
    <t>COMFASA EIRL</t>
  </si>
  <si>
    <t xml:space="preserve">LAB. AGUASVIVAS </t>
  </si>
  <si>
    <t>SERVICIO DE ANALITICAS</t>
  </si>
  <si>
    <t>GRUPO ANTACE SRL</t>
  </si>
  <si>
    <t>CODETEL</t>
  </si>
  <si>
    <t>SERV. TELEFONICO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</si>
</sst>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dd/mm/yyyy;@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mbria"/>
      <family val="1"/>
    </font>
    <font>
      <b/>
      <sz val="16"/>
      <name val="Cambria"/>
      <family val="1"/>
    </font>
    <font>
      <b/>
      <sz val="10"/>
      <name val="Cambria"/>
      <family val="1"/>
    </font>
    <font>
      <sz val="1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sz val="10"/>
      <color theme="1"/>
      <name val="Cambria"/>
      <family val="1"/>
    </font>
    <font>
      <sz val="8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000000"/>
      <name val="Cambria"/>
      <family val="1"/>
    </font>
    <font>
      <sz val="10"/>
      <name val="Cambria"/>
      <family val="1"/>
    </font>
    <font>
      <sz val="10"/>
      <color theme="1"/>
      <name val="Cambria"/>
      <family val="1"/>
    </font>
    <font>
      <sz val="10"/>
      <color rgb="FF000000"/>
      <name val="Cambria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/>
        <bgColor theme="4"/>
      </patternFill>
    </fill>
    <fill>
      <patternFill patternType="solid">
        <fgColor theme="4" tint="0.59999389629810485"/>
        <bgColor theme="4" tint="0.79998168889431442"/>
      </patternFill>
    </fill>
  </fills>
  <borders count="20">
    <border>
      <left/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medium">
        <color rgb="FF000000"/>
      </top>
      <bottom style="thick">
        <color theme="0"/>
      </bottom>
      <diagonal/>
    </border>
    <border>
      <left style="thin">
        <color theme="0"/>
      </left>
      <right style="thin">
        <color theme="0"/>
      </right>
      <top style="medium">
        <color rgb="FF000000"/>
      </top>
      <bottom style="thick">
        <color theme="0"/>
      </bottom>
      <diagonal/>
    </border>
    <border>
      <left style="thin">
        <color theme="0"/>
      </left>
      <right/>
      <top style="medium">
        <color rgb="FF000000"/>
      </top>
      <bottom style="thin">
        <color rgb="FF000000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rgb="FF000000"/>
      </bottom>
      <diagonal/>
    </border>
    <border>
      <left style="thin">
        <color theme="0"/>
      </left>
      <right/>
      <top style="thin">
        <color theme="0"/>
      </top>
      <bottom style="thin">
        <color rgb="FF000000"/>
      </bottom>
      <diagonal/>
    </border>
    <border>
      <left/>
      <right/>
      <top style="thin">
        <color theme="0"/>
      </top>
      <bottom style="thin">
        <color rgb="FF000000"/>
      </bottom>
      <diagonal/>
    </border>
    <border>
      <left/>
      <right style="thin">
        <color theme="0"/>
      </right>
      <top style="thin">
        <color theme="0"/>
      </top>
      <bottom style="thin">
        <color rgb="FF00000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8">
    <xf numFmtId="0" fontId="0" fillId="0" borderId="0" xfId="0"/>
    <xf numFmtId="164" fontId="0" fillId="0" borderId="0" xfId="0" applyNumberFormat="1"/>
    <xf numFmtId="43" fontId="0" fillId="0" borderId="0" xfId="1" applyFont="1"/>
    <xf numFmtId="0" fontId="4" fillId="4" borderId="3" xfId="0" applyFont="1" applyFill="1" applyBorder="1" applyAlignment="1">
      <alignment horizontal="center" vertical="center" wrapText="1"/>
    </xf>
    <xf numFmtId="164" fontId="4" fillId="4" borderId="4" xfId="0" applyNumberFormat="1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43" fontId="4" fillId="4" borderId="4" xfId="1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5" fillId="0" borderId="0" xfId="0" applyFont="1"/>
    <xf numFmtId="0" fontId="4" fillId="3" borderId="1" xfId="0" applyFont="1" applyFill="1" applyBorder="1" applyAlignment="1">
      <alignment horizontal="center" vertical="center" wrapText="1"/>
    </xf>
    <xf numFmtId="164" fontId="4" fillId="2" borderId="2" xfId="0" applyNumberFormat="1" applyFont="1" applyFill="1" applyBorder="1" applyAlignment="1">
      <alignment horizontal="center" vertical="center" wrapText="1"/>
    </xf>
    <xf numFmtId="164" fontId="4" fillId="3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4" fontId="4" fillId="2" borderId="2" xfId="0" applyNumberFormat="1" applyFont="1" applyFill="1" applyBorder="1" applyAlignment="1">
      <alignment horizontal="center" vertical="center" wrapText="1"/>
    </xf>
    <xf numFmtId="0" fontId="4" fillId="3" borderId="2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4" fontId="4" fillId="3" borderId="2" xfId="0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4" fontId="4" fillId="2" borderId="8" xfId="0" applyNumberFormat="1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4" fontId="8" fillId="2" borderId="2" xfId="0" applyNumberFormat="1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164" fontId="4" fillId="2" borderId="0" xfId="0" applyNumberFormat="1" applyFont="1" applyFill="1" applyBorder="1" applyAlignment="1">
      <alignment horizontal="center" vertical="center" wrapText="1"/>
    </xf>
    <xf numFmtId="4" fontId="4" fillId="2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164" fontId="4" fillId="0" borderId="0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4" fontId="4" fillId="0" borderId="2" xfId="0" applyNumberFormat="1" applyFont="1" applyFill="1" applyBorder="1" applyAlignment="1">
      <alignment horizontal="center" vertical="center" wrapText="1"/>
    </xf>
    <xf numFmtId="4" fontId="4" fillId="0" borderId="0" xfId="0" applyNumberFormat="1" applyFont="1" applyFill="1" applyBorder="1" applyAlignment="1">
      <alignment horizontal="center" vertical="center" wrapText="1"/>
    </xf>
    <xf numFmtId="14" fontId="4" fillId="2" borderId="13" xfId="0" applyNumberFormat="1" applyFont="1" applyFill="1" applyBorder="1" applyAlignment="1">
      <alignment horizontal="center" vertical="center" wrapText="1"/>
    </xf>
    <xf numFmtId="4" fontId="8" fillId="2" borderId="12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4" fontId="12" fillId="0" borderId="0" xfId="0" applyNumberFormat="1" applyFont="1"/>
    <xf numFmtId="0" fontId="13" fillId="0" borderId="0" xfId="0" applyFont="1"/>
    <xf numFmtId="0" fontId="0" fillId="0" borderId="0" xfId="0" applyAlignment="1">
      <alignment horizontal="center"/>
    </xf>
    <xf numFmtId="0" fontId="8" fillId="3" borderId="12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164" fontId="4" fillId="2" borderId="12" xfId="0" applyNumberFormat="1" applyFont="1" applyFill="1" applyBorder="1" applyAlignment="1">
      <alignment horizontal="center" vertical="center" wrapText="1"/>
    </xf>
    <xf numFmtId="4" fontId="4" fillId="2" borderId="12" xfId="0" applyNumberFormat="1" applyFont="1" applyFill="1" applyBorder="1" applyAlignment="1">
      <alignment horizontal="center" vertical="center" wrapText="1"/>
    </xf>
    <xf numFmtId="14" fontId="4" fillId="2" borderId="0" xfId="0" applyNumberFormat="1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164" fontId="4" fillId="3" borderId="16" xfId="0" applyNumberFormat="1" applyFont="1" applyFill="1" applyBorder="1" applyAlignment="1">
      <alignment horizontal="center" vertical="center" wrapText="1"/>
    </xf>
    <xf numFmtId="0" fontId="4" fillId="3" borderId="16" xfId="0" applyNumberFormat="1" applyFont="1" applyFill="1" applyBorder="1" applyAlignment="1">
      <alignment horizontal="center" vertical="center" wrapText="1"/>
    </xf>
    <xf numFmtId="4" fontId="2" fillId="3" borderId="16" xfId="0" applyNumberFormat="1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4" fontId="4" fillId="3" borderId="6" xfId="0" applyNumberFormat="1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/>
    </xf>
    <xf numFmtId="0" fontId="14" fillId="3" borderId="2" xfId="0" applyFont="1" applyFill="1" applyBorder="1" applyAlignment="1">
      <alignment horizontal="center" vertical="center"/>
    </xf>
    <xf numFmtId="0" fontId="14" fillId="3" borderId="12" xfId="0" applyFont="1" applyFill="1" applyBorder="1" applyAlignment="1">
      <alignment horizontal="center" vertical="center"/>
    </xf>
    <xf numFmtId="164" fontId="13" fillId="0" borderId="18" xfId="0" applyNumberFormat="1" applyFont="1" applyBorder="1"/>
    <xf numFmtId="0" fontId="13" fillId="0" borderId="18" xfId="0" applyFont="1" applyBorder="1"/>
    <xf numFmtId="164" fontId="13" fillId="0" borderId="0" xfId="0" applyNumberFormat="1" applyFont="1"/>
    <xf numFmtId="0" fontId="16" fillId="3" borderId="2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164" fontId="15" fillId="3" borderId="2" xfId="0" applyNumberFormat="1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 wrapText="1"/>
    </xf>
    <xf numFmtId="4" fontId="15" fillId="3" borderId="2" xfId="0" applyNumberFormat="1" applyFont="1" applyFill="1" applyBorder="1" applyAlignment="1">
      <alignment horizontal="center" vertical="center" wrapText="1"/>
    </xf>
    <xf numFmtId="0" fontId="17" fillId="3" borderId="2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164" fontId="4" fillId="5" borderId="2" xfId="0" applyNumberFormat="1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4" fontId="4" fillId="5" borderId="2" xfId="0" applyNumberFormat="1" applyFont="1" applyFill="1" applyBorder="1" applyAlignment="1">
      <alignment horizontal="center" vertical="center" wrapText="1"/>
    </xf>
    <xf numFmtId="0" fontId="14" fillId="5" borderId="2" xfId="0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 wrapText="1"/>
    </xf>
    <xf numFmtId="0" fontId="4" fillId="5" borderId="0" xfId="0" applyFont="1" applyFill="1" applyBorder="1" applyAlignment="1">
      <alignment horizontal="center" vertical="center" wrapText="1"/>
    </xf>
    <xf numFmtId="164" fontId="4" fillId="5" borderId="0" xfId="0" applyNumberFormat="1" applyFont="1" applyFill="1" applyBorder="1" applyAlignment="1">
      <alignment horizontal="center" vertical="center" wrapText="1"/>
    </xf>
    <xf numFmtId="0" fontId="14" fillId="5" borderId="0" xfId="0" applyFont="1" applyFill="1" applyBorder="1" applyAlignment="1">
      <alignment horizontal="center" vertical="center"/>
    </xf>
    <xf numFmtId="0" fontId="8" fillId="5" borderId="12" xfId="0" applyFont="1" applyFill="1" applyBorder="1" applyAlignment="1">
      <alignment horizontal="center" vertical="center" wrapText="1"/>
    </xf>
    <xf numFmtId="0" fontId="14" fillId="5" borderId="12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 wrapText="1"/>
    </xf>
    <xf numFmtId="164" fontId="4" fillId="3" borderId="7" xfId="0" applyNumberFormat="1" applyFont="1" applyFill="1" applyBorder="1" applyAlignment="1">
      <alignment horizontal="center" vertical="center" wrapText="1"/>
    </xf>
    <xf numFmtId="0" fontId="4" fillId="3" borderId="7" xfId="0" applyNumberFormat="1" applyFont="1" applyFill="1" applyBorder="1" applyAlignment="1">
      <alignment horizontal="center" vertical="center" wrapText="1"/>
    </xf>
    <xf numFmtId="4" fontId="4" fillId="3" borderId="7" xfId="0" applyNumberFormat="1" applyFont="1" applyFill="1" applyBorder="1" applyAlignment="1">
      <alignment horizontal="center" vertical="center" wrapText="1"/>
    </xf>
    <xf numFmtId="0" fontId="8" fillId="5" borderId="17" xfId="0" applyFont="1" applyFill="1" applyBorder="1" applyAlignment="1">
      <alignment horizontal="center" vertical="center" wrapText="1"/>
    </xf>
    <xf numFmtId="164" fontId="8" fillId="5" borderId="17" xfId="0" applyNumberFormat="1" applyFont="1" applyFill="1" applyBorder="1" applyAlignment="1">
      <alignment horizontal="center" vertical="center" wrapText="1"/>
    </xf>
    <xf numFmtId="4" fontId="8" fillId="5" borderId="17" xfId="0" applyNumberFormat="1" applyFont="1" applyFill="1" applyBorder="1" applyAlignment="1">
      <alignment horizontal="center" vertical="center" wrapText="1"/>
    </xf>
    <xf numFmtId="4" fontId="8" fillId="2" borderId="15" xfId="0" applyNumberFormat="1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/>
    </xf>
    <xf numFmtId="164" fontId="8" fillId="5" borderId="2" xfId="0" applyNumberFormat="1" applyFont="1" applyFill="1" applyBorder="1" applyAlignment="1">
      <alignment horizontal="center" vertical="center" wrapText="1"/>
    </xf>
    <xf numFmtId="4" fontId="8" fillId="5" borderId="2" xfId="0" applyNumberFormat="1" applyFont="1" applyFill="1" applyBorder="1" applyAlignment="1">
      <alignment horizontal="center" vertical="center" wrapText="1"/>
    </xf>
    <xf numFmtId="4" fontId="8" fillId="5" borderId="12" xfId="0" applyNumberFormat="1" applyFont="1" applyFill="1" applyBorder="1" applyAlignment="1">
      <alignment horizontal="center" vertical="center" wrapText="1"/>
    </xf>
    <xf numFmtId="0" fontId="8" fillId="5" borderId="12" xfId="0" applyFont="1" applyFill="1" applyBorder="1" applyAlignment="1">
      <alignment horizontal="center" vertical="center"/>
    </xf>
    <xf numFmtId="164" fontId="8" fillId="5" borderId="12" xfId="0" applyNumberFormat="1" applyFont="1" applyFill="1" applyBorder="1" applyAlignment="1">
      <alignment horizontal="center" vertical="center" wrapText="1"/>
    </xf>
    <xf numFmtId="4" fontId="8" fillId="5" borderId="14" xfId="0" applyNumberFormat="1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/>
    </xf>
    <xf numFmtId="4" fontId="8" fillId="5" borderId="19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center"/>
    </xf>
    <xf numFmtId="17" fontId="3" fillId="0" borderId="0" xfId="0" applyNumberFormat="1" applyFont="1" applyFill="1" applyAlignment="1">
      <alignment horizontal="center" vertical="center" wrapText="1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164" fontId="4" fillId="2" borderId="9" xfId="0" applyNumberFormat="1" applyFont="1" applyFill="1" applyBorder="1" applyAlignment="1">
      <alignment horizontal="center" vertical="center" wrapText="1"/>
    </xf>
    <xf numFmtId="164" fontId="4" fillId="2" borderId="10" xfId="0" applyNumberFormat="1" applyFont="1" applyFill="1" applyBorder="1" applyAlignment="1">
      <alignment horizontal="center" vertical="center" wrapText="1"/>
    </xf>
    <xf numFmtId="164" fontId="4" fillId="2" borderId="11" xfId="0" applyNumberFormat="1" applyFont="1" applyFill="1" applyBorder="1" applyAlignment="1">
      <alignment horizontal="center" vertical="center" wrapText="1"/>
    </xf>
    <xf numFmtId="164" fontId="8" fillId="5" borderId="1" xfId="0" applyNumberFormat="1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790576</xdr:colOff>
      <xdr:row>2</xdr:row>
      <xdr:rowOff>57150</xdr:rowOff>
    </xdr:from>
    <xdr:to>
      <xdr:col>8</xdr:col>
      <xdr:colOff>914401</xdr:colOff>
      <xdr:row>4</xdr:row>
      <xdr:rowOff>200025</xdr:rowOff>
    </xdr:to>
    <xdr:pic>
      <xdr:nvPicPr>
        <xdr:cNvPr id="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6" y="819150"/>
          <a:ext cx="220980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714375</xdr:colOff>
      <xdr:row>2</xdr:row>
      <xdr:rowOff>57150</xdr:rowOff>
    </xdr:from>
    <xdr:to>
      <xdr:col>3</xdr:col>
      <xdr:colOff>452717</xdr:colOff>
      <xdr:row>4</xdr:row>
      <xdr:rowOff>218515</xdr:rowOff>
    </xdr:to>
    <xdr:pic>
      <xdr:nvPicPr>
        <xdr:cNvPr id="7" name="Gráfico 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819150"/>
          <a:ext cx="2414867" cy="6185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91"/>
  <sheetViews>
    <sheetView showGridLines="0" tabSelected="1" topLeftCell="A31" zoomScaleNormal="100" workbookViewId="0">
      <selection activeCell="G40" sqref="G40"/>
    </sheetView>
  </sheetViews>
  <sheetFormatPr baseColWidth="10" defaultRowHeight="15" x14ac:dyDescent="0.25"/>
  <cols>
    <col min="1" max="1" width="14.28515625" customWidth="1"/>
    <col min="2" max="2" width="12.5703125" style="1" customWidth="1"/>
    <col min="3" max="3" width="13.28515625" style="1" customWidth="1"/>
    <col min="4" max="4" width="13.42578125" customWidth="1"/>
    <col min="5" max="5" width="27.42578125" customWidth="1"/>
    <col min="6" max="6" width="17.28515625" customWidth="1"/>
    <col min="7" max="7" width="15" style="2" customWidth="1"/>
    <col min="8" max="10" width="16.28515625" customWidth="1"/>
  </cols>
  <sheetData>
    <row r="2" spans="1:10" x14ac:dyDescent="0.25">
      <c r="E2" s="37"/>
    </row>
    <row r="4" spans="1:10" ht="21" x14ac:dyDescent="0.35">
      <c r="A4" s="90" t="s">
        <v>20</v>
      </c>
      <c r="B4" s="90"/>
      <c r="C4" s="90"/>
      <c r="D4" s="90"/>
      <c r="E4" s="90"/>
      <c r="F4" s="90"/>
      <c r="G4" s="90"/>
      <c r="H4" s="90"/>
      <c r="I4" s="90"/>
      <c r="J4" s="90"/>
    </row>
    <row r="5" spans="1:10" ht="20.25" x14ac:dyDescent="0.25">
      <c r="A5" s="89" t="s">
        <v>12</v>
      </c>
      <c r="B5" s="89"/>
      <c r="C5" s="89"/>
      <c r="D5" s="89"/>
      <c r="E5" s="89"/>
      <c r="F5" s="89"/>
      <c r="G5" s="89"/>
      <c r="H5" s="89"/>
      <c r="I5" s="89"/>
      <c r="J5" s="89"/>
    </row>
    <row r="6" spans="1:10" ht="20.25" x14ac:dyDescent="0.25">
      <c r="A6" s="91">
        <v>45717</v>
      </c>
      <c r="B6" s="89"/>
      <c r="C6" s="89"/>
      <c r="D6" s="89"/>
      <c r="E6" s="89"/>
      <c r="F6" s="89"/>
      <c r="G6" s="89"/>
      <c r="H6" s="89"/>
      <c r="I6" s="89"/>
      <c r="J6" s="89"/>
    </row>
    <row r="7" spans="1:10" ht="20.25" x14ac:dyDescent="0.25">
      <c r="A7" s="89" t="s">
        <v>16</v>
      </c>
      <c r="B7" s="89"/>
      <c r="C7" s="89"/>
      <c r="D7" s="89"/>
      <c r="E7" s="89"/>
      <c r="F7" s="89"/>
      <c r="G7" s="89"/>
      <c r="H7" s="89"/>
      <c r="I7" s="89"/>
      <c r="J7" s="89"/>
    </row>
    <row r="8" spans="1:10" ht="19.5" thickBot="1" x14ac:dyDescent="0.35">
      <c r="I8" s="36" t="s">
        <v>15</v>
      </c>
      <c r="J8" s="35">
        <f>+G42+G49+G55+G61+G83</f>
        <v>3649461.0700000003</v>
      </c>
    </row>
    <row r="9" spans="1:10" s="8" customFormat="1" ht="39" thickBot="1" x14ac:dyDescent="0.25">
      <c r="A9" s="3" t="s">
        <v>25</v>
      </c>
      <c r="B9" s="4" t="s">
        <v>0</v>
      </c>
      <c r="C9" s="4" t="s">
        <v>10</v>
      </c>
      <c r="D9" s="5" t="s">
        <v>1</v>
      </c>
      <c r="E9" s="5" t="s">
        <v>2</v>
      </c>
      <c r="F9" s="5" t="s">
        <v>3</v>
      </c>
      <c r="G9" s="6" t="s">
        <v>4</v>
      </c>
      <c r="H9" s="5" t="s">
        <v>5</v>
      </c>
      <c r="I9" s="7" t="s">
        <v>7</v>
      </c>
      <c r="J9" s="5" t="s">
        <v>6</v>
      </c>
    </row>
    <row r="10" spans="1:10" s="8" customFormat="1" ht="21.75" thickTop="1" x14ac:dyDescent="0.35">
      <c r="A10" s="92" t="s">
        <v>11</v>
      </c>
      <c r="B10" s="92"/>
      <c r="C10" s="92"/>
      <c r="D10" s="92"/>
      <c r="E10" s="92"/>
      <c r="F10" s="92"/>
      <c r="G10" s="92"/>
      <c r="H10" s="92"/>
      <c r="I10" s="92"/>
      <c r="J10" s="92"/>
    </row>
    <row r="11" spans="1:10" s="8" customFormat="1" ht="25.5" x14ac:dyDescent="0.2">
      <c r="A11" s="61">
        <v>185606</v>
      </c>
      <c r="B11" s="62">
        <v>45744</v>
      </c>
      <c r="C11" s="22">
        <v>45759</v>
      </c>
      <c r="D11" s="63">
        <v>101122439</v>
      </c>
      <c r="E11" s="63" t="s">
        <v>40</v>
      </c>
      <c r="F11" s="63" t="s">
        <v>27</v>
      </c>
      <c r="G11" s="64">
        <v>25221.599999999999</v>
      </c>
      <c r="H11" s="21" t="s">
        <v>8</v>
      </c>
      <c r="I11" s="65">
        <v>237104</v>
      </c>
      <c r="J11" s="66" t="s">
        <v>9</v>
      </c>
    </row>
    <row r="12" spans="1:10" s="8" customFormat="1" ht="25.5" x14ac:dyDescent="0.2">
      <c r="A12" s="15">
        <v>98421</v>
      </c>
      <c r="B12" s="11">
        <v>45723</v>
      </c>
      <c r="C12" s="22">
        <v>45753</v>
      </c>
      <c r="D12" s="15">
        <v>101831936</v>
      </c>
      <c r="E12" s="15" t="s">
        <v>57</v>
      </c>
      <c r="F12" s="15" t="s">
        <v>66</v>
      </c>
      <c r="G12" s="13">
        <v>28000</v>
      </c>
      <c r="H12" s="21" t="s">
        <v>8</v>
      </c>
      <c r="I12" s="50">
        <v>237101</v>
      </c>
      <c r="J12" s="20" t="s">
        <v>9</v>
      </c>
    </row>
    <row r="13" spans="1:10" s="8" customFormat="1" ht="25.5" x14ac:dyDescent="0.2">
      <c r="A13" s="12">
        <v>149503</v>
      </c>
      <c r="B13" s="10">
        <v>45729</v>
      </c>
      <c r="C13" s="22">
        <v>45759</v>
      </c>
      <c r="D13" s="12">
        <v>101097434</v>
      </c>
      <c r="E13" s="12" t="s">
        <v>28</v>
      </c>
      <c r="F13" s="12" t="s">
        <v>21</v>
      </c>
      <c r="G13" s="13">
        <v>176482.24</v>
      </c>
      <c r="H13" s="21" t="s">
        <v>8</v>
      </c>
      <c r="I13" s="65">
        <v>237203</v>
      </c>
      <c r="J13" s="66" t="s">
        <v>9</v>
      </c>
    </row>
    <row r="14" spans="1:10" s="8" customFormat="1" ht="25.5" x14ac:dyDescent="0.2">
      <c r="A14" s="12">
        <v>2865</v>
      </c>
      <c r="B14" s="10">
        <v>45727</v>
      </c>
      <c r="C14" s="22">
        <v>45757</v>
      </c>
      <c r="D14" s="12">
        <v>131505635</v>
      </c>
      <c r="E14" s="12" t="s">
        <v>68</v>
      </c>
      <c r="F14" s="12" t="s">
        <v>33</v>
      </c>
      <c r="G14" s="13">
        <v>3587.2</v>
      </c>
      <c r="H14" s="21" t="s">
        <v>8</v>
      </c>
      <c r="I14" s="65">
        <v>239201</v>
      </c>
      <c r="J14" s="66" t="s">
        <v>9</v>
      </c>
    </row>
    <row r="15" spans="1:10" s="8" customFormat="1" ht="25.5" x14ac:dyDescent="0.2">
      <c r="A15" s="12">
        <v>11746</v>
      </c>
      <c r="B15" s="10">
        <v>45730</v>
      </c>
      <c r="C15" s="22">
        <v>45760</v>
      </c>
      <c r="D15" s="12">
        <v>130663157</v>
      </c>
      <c r="E15" s="12" t="s">
        <v>75</v>
      </c>
      <c r="F15" s="12" t="s">
        <v>26</v>
      </c>
      <c r="G15" s="13">
        <v>212492.6</v>
      </c>
      <c r="H15" s="21" t="s">
        <v>8</v>
      </c>
      <c r="I15" s="49">
        <v>239301</v>
      </c>
      <c r="J15" s="66" t="s">
        <v>9</v>
      </c>
    </row>
    <row r="16" spans="1:10" s="8" customFormat="1" ht="25.5" x14ac:dyDescent="0.2">
      <c r="A16" s="12">
        <v>8027</v>
      </c>
      <c r="B16" s="10">
        <v>45729</v>
      </c>
      <c r="C16" s="22">
        <v>45759</v>
      </c>
      <c r="D16" s="12">
        <v>131398073</v>
      </c>
      <c r="E16" s="12" t="s">
        <v>73</v>
      </c>
      <c r="F16" s="12" t="s">
        <v>26</v>
      </c>
      <c r="G16" s="13">
        <v>153954</v>
      </c>
      <c r="H16" s="21" t="s">
        <v>8</v>
      </c>
      <c r="I16" s="49">
        <v>239301</v>
      </c>
      <c r="J16" s="66" t="s">
        <v>9</v>
      </c>
    </row>
    <row r="17" spans="1:10" s="8" customFormat="1" ht="25.5" x14ac:dyDescent="0.2">
      <c r="A17" s="61">
        <v>865</v>
      </c>
      <c r="B17" s="62">
        <v>45744</v>
      </c>
      <c r="C17" s="22">
        <v>45775</v>
      </c>
      <c r="D17" s="63">
        <v>132242718</v>
      </c>
      <c r="E17" s="63" t="s">
        <v>83</v>
      </c>
      <c r="F17" s="63" t="s">
        <v>24</v>
      </c>
      <c r="G17" s="64">
        <v>78788</v>
      </c>
      <c r="H17" s="21" t="s">
        <v>8</v>
      </c>
      <c r="I17" s="65">
        <v>231101</v>
      </c>
      <c r="J17" s="66" t="s">
        <v>9</v>
      </c>
    </row>
    <row r="18" spans="1:10" s="8" customFormat="1" ht="25.5" x14ac:dyDescent="0.2">
      <c r="A18" s="12">
        <v>6627</v>
      </c>
      <c r="B18" s="10">
        <v>45729</v>
      </c>
      <c r="C18" s="22">
        <v>45759</v>
      </c>
      <c r="D18" s="12">
        <v>131620388</v>
      </c>
      <c r="E18" s="12" t="s">
        <v>72</v>
      </c>
      <c r="F18" s="12" t="s">
        <v>26</v>
      </c>
      <c r="G18" s="13">
        <v>10996</v>
      </c>
      <c r="H18" s="21" t="s">
        <v>8</v>
      </c>
      <c r="I18" s="49">
        <v>239301</v>
      </c>
      <c r="J18" s="66" t="s">
        <v>9</v>
      </c>
    </row>
    <row r="19" spans="1:10" s="8" customFormat="1" ht="25.5" x14ac:dyDescent="0.2">
      <c r="A19" s="12">
        <v>1128</v>
      </c>
      <c r="B19" s="10">
        <v>45728</v>
      </c>
      <c r="C19" s="22">
        <v>45758</v>
      </c>
      <c r="D19" s="12">
        <v>131747191</v>
      </c>
      <c r="E19" s="12" t="s">
        <v>37</v>
      </c>
      <c r="F19" s="12" t="s">
        <v>22</v>
      </c>
      <c r="G19" s="13">
        <v>236010</v>
      </c>
      <c r="H19" s="21" t="s">
        <v>8</v>
      </c>
      <c r="I19" s="65">
        <v>234101</v>
      </c>
      <c r="J19" s="66" t="s">
        <v>9</v>
      </c>
    </row>
    <row r="20" spans="1:10" s="8" customFormat="1" ht="25.5" x14ac:dyDescent="0.2">
      <c r="A20" s="12">
        <v>1131</v>
      </c>
      <c r="B20" s="10">
        <v>45729</v>
      </c>
      <c r="C20" s="22">
        <v>45759</v>
      </c>
      <c r="D20" s="12">
        <v>131747191</v>
      </c>
      <c r="E20" s="12" t="s">
        <v>37</v>
      </c>
      <c r="F20" s="12" t="s">
        <v>22</v>
      </c>
      <c r="G20" s="13">
        <v>78873.600000000006</v>
      </c>
      <c r="H20" s="21" t="s">
        <v>8</v>
      </c>
      <c r="I20" s="65">
        <v>234101</v>
      </c>
      <c r="J20" s="66" t="s">
        <v>9</v>
      </c>
    </row>
    <row r="21" spans="1:10" s="8" customFormat="1" ht="25.5" x14ac:dyDescent="0.2">
      <c r="A21" s="12">
        <v>92018</v>
      </c>
      <c r="B21" s="10">
        <v>45728</v>
      </c>
      <c r="C21" s="22">
        <v>45728</v>
      </c>
      <c r="D21" s="12">
        <v>101040302</v>
      </c>
      <c r="E21" s="12" t="s">
        <v>71</v>
      </c>
      <c r="F21" s="12" t="s">
        <v>26</v>
      </c>
      <c r="G21" s="13">
        <v>14400</v>
      </c>
      <c r="H21" s="21" t="s">
        <v>8</v>
      </c>
      <c r="I21" s="49">
        <v>239301</v>
      </c>
      <c r="J21" s="66" t="s">
        <v>9</v>
      </c>
    </row>
    <row r="22" spans="1:10" s="8" customFormat="1" ht="25.5" x14ac:dyDescent="0.2">
      <c r="A22" s="12">
        <v>100844</v>
      </c>
      <c r="B22" s="10">
        <v>45735</v>
      </c>
      <c r="C22" s="22">
        <v>45735</v>
      </c>
      <c r="D22" s="12">
        <v>101040302</v>
      </c>
      <c r="E22" s="12" t="s">
        <v>71</v>
      </c>
      <c r="F22" s="12" t="s">
        <v>78</v>
      </c>
      <c r="G22" s="13">
        <v>179901.15</v>
      </c>
      <c r="H22" s="21" t="s">
        <v>8</v>
      </c>
      <c r="I22" s="49">
        <v>239101</v>
      </c>
      <c r="J22" s="66" t="s">
        <v>9</v>
      </c>
    </row>
    <row r="23" spans="1:10" s="8" customFormat="1" ht="25.5" x14ac:dyDescent="0.2">
      <c r="A23" s="12">
        <v>6</v>
      </c>
      <c r="B23" s="10">
        <v>45721</v>
      </c>
      <c r="C23" s="22">
        <v>45752</v>
      </c>
      <c r="D23" s="12">
        <v>133219163</v>
      </c>
      <c r="E23" s="12" t="s">
        <v>63</v>
      </c>
      <c r="F23" s="12" t="s">
        <v>56</v>
      </c>
      <c r="G23" s="13">
        <v>166927.99</v>
      </c>
      <c r="H23" s="21" t="s">
        <v>8</v>
      </c>
      <c r="I23" s="65">
        <v>261101</v>
      </c>
      <c r="J23" s="66" t="s">
        <v>9</v>
      </c>
    </row>
    <row r="24" spans="1:10" s="8" customFormat="1" ht="25.5" x14ac:dyDescent="0.2">
      <c r="A24" s="12">
        <v>158012</v>
      </c>
      <c r="B24" s="10">
        <v>45720</v>
      </c>
      <c r="C24" s="22">
        <v>45720</v>
      </c>
      <c r="D24" s="12">
        <v>130493154</v>
      </c>
      <c r="E24" s="12" t="s">
        <v>76</v>
      </c>
      <c r="F24" s="12" t="s">
        <v>77</v>
      </c>
      <c r="G24" s="13">
        <v>6439.21</v>
      </c>
      <c r="H24" s="21" t="s">
        <v>8</v>
      </c>
      <c r="I24" s="65">
        <v>228706</v>
      </c>
      <c r="J24" s="66" t="s">
        <v>9</v>
      </c>
    </row>
    <row r="25" spans="1:10" s="8" customFormat="1" ht="25.5" x14ac:dyDescent="0.2">
      <c r="A25" s="12">
        <v>450</v>
      </c>
      <c r="B25" s="10">
        <v>45727</v>
      </c>
      <c r="C25" s="22">
        <v>45757</v>
      </c>
      <c r="D25" s="12">
        <v>131999123</v>
      </c>
      <c r="E25" s="12" t="s">
        <v>69</v>
      </c>
      <c r="F25" s="12" t="s">
        <v>26</v>
      </c>
      <c r="G25" s="13">
        <v>197969</v>
      </c>
      <c r="H25" s="21" t="s">
        <v>8</v>
      </c>
      <c r="I25" s="49">
        <v>239301</v>
      </c>
      <c r="J25" s="66" t="s">
        <v>9</v>
      </c>
    </row>
    <row r="26" spans="1:10" s="8" customFormat="1" ht="25.5" x14ac:dyDescent="0.2">
      <c r="A26" s="12">
        <v>17721</v>
      </c>
      <c r="B26" s="10">
        <v>45730</v>
      </c>
      <c r="C26" s="22">
        <v>45760</v>
      </c>
      <c r="D26" s="12">
        <v>130578966</v>
      </c>
      <c r="E26" s="12" t="s">
        <v>74</v>
      </c>
      <c r="F26" s="12" t="s">
        <v>26</v>
      </c>
      <c r="G26" s="13">
        <v>20102.87</v>
      </c>
      <c r="H26" s="21" t="s">
        <v>8</v>
      </c>
      <c r="I26" s="49">
        <v>239301</v>
      </c>
      <c r="J26" s="66" t="s">
        <v>9</v>
      </c>
    </row>
    <row r="27" spans="1:10" s="8" customFormat="1" ht="25.5" x14ac:dyDescent="0.2">
      <c r="A27" s="39">
        <v>74311</v>
      </c>
      <c r="B27" s="40">
        <v>45728</v>
      </c>
      <c r="C27" s="31">
        <v>45758</v>
      </c>
      <c r="D27" s="39">
        <v>101062088</v>
      </c>
      <c r="E27" s="39" t="s">
        <v>61</v>
      </c>
      <c r="F27" s="39" t="s">
        <v>22</v>
      </c>
      <c r="G27" s="41">
        <v>117390</v>
      </c>
      <c r="H27" s="32" t="s">
        <v>8</v>
      </c>
      <c r="I27" s="71">
        <v>234101</v>
      </c>
      <c r="J27" s="70" t="s">
        <v>9</v>
      </c>
    </row>
    <row r="28" spans="1:10" s="8" customFormat="1" ht="25.5" x14ac:dyDescent="0.2">
      <c r="A28" s="12">
        <v>2457</v>
      </c>
      <c r="B28" s="10">
        <v>45727</v>
      </c>
      <c r="C28" s="22">
        <v>45757</v>
      </c>
      <c r="D28" s="12">
        <v>130378657</v>
      </c>
      <c r="E28" s="12" t="s">
        <v>70</v>
      </c>
      <c r="F28" s="12" t="s">
        <v>26</v>
      </c>
      <c r="G28" s="13">
        <v>2119.94</v>
      </c>
      <c r="H28" s="21" t="s">
        <v>8</v>
      </c>
      <c r="I28" s="49">
        <v>239301</v>
      </c>
      <c r="J28" s="66" t="s">
        <v>9</v>
      </c>
    </row>
    <row r="29" spans="1:10" s="8" customFormat="1" ht="25.5" x14ac:dyDescent="0.2">
      <c r="A29" s="12">
        <v>189</v>
      </c>
      <c r="B29" s="10">
        <v>45719</v>
      </c>
      <c r="C29" s="22">
        <v>45750</v>
      </c>
      <c r="D29" s="12">
        <v>132379306</v>
      </c>
      <c r="E29" s="12" t="s">
        <v>30</v>
      </c>
      <c r="F29" s="12" t="s">
        <v>62</v>
      </c>
      <c r="G29" s="13">
        <v>14791.3</v>
      </c>
      <c r="H29" s="21" t="s">
        <v>8</v>
      </c>
      <c r="I29" s="65">
        <v>235501</v>
      </c>
      <c r="J29" s="66" t="s">
        <v>9</v>
      </c>
    </row>
    <row r="30" spans="1:10" s="8" customFormat="1" ht="25.5" x14ac:dyDescent="0.2">
      <c r="A30" s="12">
        <v>65</v>
      </c>
      <c r="B30" s="10">
        <v>45741</v>
      </c>
      <c r="C30" s="22">
        <v>45772</v>
      </c>
      <c r="D30" s="12">
        <v>132700651</v>
      </c>
      <c r="E30" s="12" t="s">
        <v>43</v>
      </c>
      <c r="F30" s="12" t="s">
        <v>39</v>
      </c>
      <c r="G30" s="13">
        <v>40800</v>
      </c>
      <c r="H30" s="21" t="s">
        <v>8</v>
      </c>
      <c r="I30" s="65">
        <v>228706</v>
      </c>
      <c r="J30" s="66" t="s">
        <v>9</v>
      </c>
    </row>
    <row r="31" spans="1:10" s="8" customFormat="1" ht="25.5" x14ac:dyDescent="0.2">
      <c r="A31" s="61">
        <v>53698</v>
      </c>
      <c r="B31" s="62">
        <v>45720</v>
      </c>
      <c r="C31" s="22">
        <v>45750</v>
      </c>
      <c r="D31" s="63">
        <v>430109592</v>
      </c>
      <c r="E31" s="63" t="s">
        <v>23</v>
      </c>
      <c r="F31" s="63" t="s">
        <v>24</v>
      </c>
      <c r="G31" s="64">
        <v>10508.15</v>
      </c>
      <c r="H31" s="21" t="s">
        <v>8</v>
      </c>
      <c r="I31" s="65">
        <v>231101</v>
      </c>
      <c r="J31" s="66" t="s">
        <v>9</v>
      </c>
    </row>
    <row r="32" spans="1:10" s="8" customFormat="1" ht="25.5" x14ac:dyDescent="0.2">
      <c r="A32" s="61">
        <v>53664</v>
      </c>
      <c r="B32" s="62">
        <v>45720</v>
      </c>
      <c r="C32" s="22">
        <v>45750</v>
      </c>
      <c r="D32" s="63">
        <v>430109592</v>
      </c>
      <c r="E32" s="63" t="s">
        <v>23</v>
      </c>
      <c r="F32" s="63" t="s">
        <v>24</v>
      </c>
      <c r="G32" s="64">
        <v>129337.69</v>
      </c>
      <c r="H32" s="21" t="s">
        <v>8</v>
      </c>
      <c r="I32" s="65">
        <v>231101</v>
      </c>
      <c r="J32" s="66" t="s">
        <v>9</v>
      </c>
    </row>
    <row r="33" spans="1:10" s="8" customFormat="1" ht="25.5" x14ac:dyDescent="0.2">
      <c r="A33" s="61">
        <v>96</v>
      </c>
      <c r="B33" s="62">
        <v>45740</v>
      </c>
      <c r="C33" s="22">
        <v>45771</v>
      </c>
      <c r="D33" s="63">
        <v>131622658</v>
      </c>
      <c r="E33" s="63" t="s">
        <v>49</v>
      </c>
      <c r="F33" s="63" t="s">
        <v>24</v>
      </c>
      <c r="G33" s="64">
        <v>14740</v>
      </c>
      <c r="H33" s="21" t="s">
        <v>8</v>
      </c>
      <c r="I33" s="65">
        <v>231101</v>
      </c>
      <c r="J33" s="66" t="s">
        <v>9</v>
      </c>
    </row>
    <row r="34" spans="1:10" s="8" customFormat="1" ht="25.5" x14ac:dyDescent="0.2">
      <c r="A34" s="39">
        <v>947</v>
      </c>
      <c r="B34" s="40">
        <v>45728</v>
      </c>
      <c r="C34" s="31">
        <v>45758</v>
      </c>
      <c r="D34" s="39">
        <v>132522443</v>
      </c>
      <c r="E34" s="39" t="s">
        <v>35</v>
      </c>
      <c r="F34" s="39" t="s">
        <v>36</v>
      </c>
      <c r="G34" s="41">
        <v>68050</v>
      </c>
      <c r="H34" s="21" t="s">
        <v>8</v>
      </c>
      <c r="I34" s="65">
        <v>234101</v>
      </c>
      <c r="J34" s="66" t="s">
        <v>9</v>
      </c>
    </row>
    <row r="35" spans="1:10" s="8" customFormat="1" ht="25.5" x14ac:dyDescent="0.2">
      <c r="A35" s="39">
        <v>56897</v>
      </c>
      <c r="B35" s="40">
        <v>45814</v>
      </c>
      <c r="C35" s="31">
        <v>45752</v>
      </c>
      <c r="D35" s="39">
        <v>131354238</v>
      </c>
      <c r="E35" s="39" t="s">
        <v>38</v>
      </c>
      <c r="F35" s="39" t="s">
        <v>21</v>
      </c>
      <c r="G35" s="41">
        <v>218498</v>
      </c>
      <c r="H35" s="21" t="s">
        <v>8</v>
      </c>
      <c r="I35" s="65">
        <v>237203</v>
      </c>
      <c r="J35" s="66" t="s">
        <v>9</v>
      </c>
    </row>
    <row r="36" spans="1:10" s="8" customFormat="1" ht="25.5" x14ac:dyDescent="0.2">
      <c r="A36" s="39">
        <v>57001</v>
      </c>
      <c r="B36" s="40">
        <v>45726</v>
      </c>
      <c r="C36" s="31">
        <v>45756</v>
      </c>
      <c r="D36" s="39">
        <v>131354238</v>
      </c>
      <c r="E36" s="39" t="s">
        <v>38</v>
      </c>
      <c r="F36" s="39" t="s">
        <v>21</v>
      </c>
      <c r="G36" s="41">
        <v>222774</v>
      </c>
      <c r="H36" s="21" t="s">
        <v>8</v>
      </c>
      <c r="I36" s="65">
        <v>237203</v>
      </c>
      <c r="J36" s="66" t="s">
        <v>9</v>
      </c>
    </row>
    <row r="37" spans="1:10" s="8" customFormat="1" ht="25.5" x14ac:dyDescent="0.2">
      <c r="A37" s="39">
        <v>197</v>
      </c>
      <c r="B37" s="40">
        <v>45743</v>
      </c>
      <c r="C37" s="31">
        <v>45767</v>
      </c>
      <c r="D37" s="39">
        <v>101001577</v>
      </c>
      <c r="E37" s="39" t="s">
        <v>84</v>
      </c>
      <c r="F37" s="39" t="s">
        <v>85</v>
      </c>
      <c r="G37" s="41">
        <v>21803.52</v>
      </c>
      <c r="H37" s="21" t="s">
        <v>8</v>
      </c>
      <c r="I37" s="65">
        <v>221301</v>
      </c>
      <c r="J37" s="66" t="s">
        <v>9</v>
      </c>
    </row>
    <row r="38" spans="1:10" s="8" customFormat="1" ht="25.5" x14ac:dyDescent="0.2">
      <c r="A38" s="39">
        <v>476</v>
      </c>
      <c r="B38" s="40">
        <v>45740</v>
      </c>
      <c r="C38" s="31">
        <v>45771</v>
      </c>
      <c r="D38" s="39">
        <v>124002389</v>
      </c>
      <c r="E38" s="39" t="s">
        <v>80</v>
      </c>
      <c r="F38" s="39" t="s">
        <v>21</v>
      </c>
      <c r="G38" s="41">
        <v>22352.400000000001</v>
      </c>
      <c r="H38" s="21" t="s">
        <v>8</v>
      </c>
      <c r="I38" s="65">
        <v>237203</v>
      </c>
      <c r="J38" s="66" t="s">
        <v>9</v>
      </c>
    </row>
    <row r="39" spans="1:10" s="8" customFormat="1" ht="25.5" x14ac:dyDescent="0.2">
      <c r="A39" s="39">
        <v>1370</v>
      </c>
      <c r="B39" s="40">
        <v>45726</v>
      </c>
      <c r="C39" s="31">
        <v>45757</v>
      </c>
      <c r="D39" s="39">
        <v>132427505</v>
      </c>
      <c r="E39" s="39" t="s">
        <v>48</v>
      </c>
      <c r="F39" s="39" t="s">
        <v>33</v>
      </c>
      <c r="G39" s="41">
        <v>27828.47</v>
      </c>
      <c r="H39" s="21" t="s">
        <v>8</v>
      </c>
      <c r="I39" s="65">
        <v>239201</v>
      </c>
      <c r="J39" s="66" t="s">
        <v>9</v>
      </c>
    </row>
    <row r="40" spans="1:10" s="8" customFormat="1" ht="25.5" x14ac:dyDescent="0.2">
      <c r="A40" s="12">
        <v>1833</v>
      </c>
      <c r="B40" s="10">
        <v>45740</v>
      </c>
      <c r="C40" s="22">
        <v>45770</v>
      </c>
      <c r="D40" s="63">
        <v>101759739</v>
      </c>
      <c r="E40" s="63" t="s">
        <v>34</v>
      </c>
      <c r="F40" s="63" t="s">
        <v>52</v>
      </c>
      <c r="G40" s="13">
        <v>42480</v>
      </c>
      <c r="H40" s="21" t="s">
        <v>8</v>
      </c>
      <c r="I40" s="65">
        <v>225304</v>
      </c>
      <c r="J40" s="66" t="s">
        <v>9</v>
      </c>
    </row>
    <row r="41" spans="1:10" s="8" customFormat="1" ht="25.5" x14ac:dyDescent="0.2">
      <c r="A41" s="12">
        <v>54513</v>
      </c>
      <c r="B41" s="10">
        <v>45729</v>
      </c>
      <c r="C41" s="22">
        <v>45759</v>
      </c>
      <c r="D41" s="12">
        <v>101808731</v>
      </c>
      <c r="E41" s="12" t="s">
        <v>29</v>
      </c>
      <c r="F41" s="12" t="s">
        <v>21</v>
      </c>
      <c r="G41" s="13">
        <v>25800</v>
      </c>
      <c r="H41" s="21" t="s">
        <v>8</v>
      </c>
      <c r="I41" s="65">
        <v>237203</v>
      </c>
      <c r="J41" s="66" t="s">
        <v>9</v>
      </c>
    </row>
    <row r="42" spans="1:10" s="8" customFormat="1" ht="20.100000000000001" customHeight="1" x14ac:dyDescent="0.2">
      <c r="A42" s="26"/>
      <c r="B42" s="27"/>
      <c r="C42" s="27"/>
      <c r="D42" s="26"/>
      <c r="E42" s="26"/>
      <c r="F42" s="28" t="s">
        <v>18</v>
      </c>
      <c r="G42" s="29">
        <f>SUM(G11:G41)</f>
        <v>2569418.9300000002</v>
      </c>
      <c r="H42" s="30"/>
      <c r="I42" s="30"/>
      <c r="J42" s="30"/>
    </row>
    <row r="43" spans="1:10" s="8" customFormat="1" ht="20.100000000000001" customHeight="1" x14ac:dyDescent="0.2">
      <c r="A43" s="23"/>
      <c r="B43" s="24"/>
      <c r="C43" s="24"/>
      <c r="D43" s="23"/>
      <c r="E43" s="23"/>
      <c r="F43" s="23"/>
      <c r="G43" s="25"/>
      <c r="H43" s="25"/>
      <c r="I43" s="25"/>
      <c r="J43" s="25"/>
    </row>
    <row r="44" spans="1:10" ht="21" x14ac:dyDescent="0.35">
      <c r="A44" s="92" t="s">
        <v>13</v>
      </c>
      <c r="B44" s="92"/>
      <c r="C44" s="92"/>
      <c r="D44" s="92"/>
      <c r="E44" s="92"/>
      <c r="F44" s="92"/>
      <c r="G44" s="92"/>
      <c r="H44" s="92"/>
      <c r="I44" s="92"/>
      <c r="J44" s="92"/>
    </row>
    <row r="45" spans="1:10" ht="25.5" x14ac:dyDescent="0.25">
      <c r="A45" s="15">
        <v>47547</v>
      </c>
      <c r="B45" s="11">
        <v>45734</v>
      </c>
      <c r="C45" s="22">
        <v>45779</v>
      </c>
      <c r="D45" s="15">
        <v>101831936</v>
      </c>
      <c r="E45" s="15" t="s">
        <v>57</v>
      </c>
      <c r="F45" s="15" t="s">
        <v>58</v>
      </c>
      <c r="G45" s="13">
        <v>66480</v>
      </c>
      <c r="H45" s="21" t="s">
        <v>8</v>
      </c>
      <c r="I45" s="50">
        <v>237102</v>
      </c>
      <c r="J45" s="20" t="s">
        <v>9</v>
      </c>
    </row>
    <row r="46" spans="1:10" ht="25.5" x14ac:dyDescent="0.25">
      <c r="A46" s="12">
        <v>427</v>
      </c>
      <c r="B46" s="10">
        <v>45722</v>
      </c>
      <c r="C46" s="22">
        <v>45767</v>
      </c>
      <c r="D46" s="12">
        <v>132537696</v>
      </c>
      <c r="E46" s="12" t="s">
        <v>64</v>
      </c>
      <c r="F46" s="12" t="s">
        <v>60</v>
      </c>
      <c r="G46" s="13">
        <v>10443</v>
      </c>
      <c r="H46" s="21" t="s">
        <v>8</v>
      </c>
      <c r="I46" s="65">
        <v>235501</v>
      </c>
      <c r="J46" s="66" t="s">
        <v>9</v>
      </c>
    </row>
    <row r="47" spans="1:10" ht="25.5" x14ac:dyDescent="0.25">
      <c r="A47" s="12">
        <v>449</v>
      </c>
      <c r="B47" s="10">
        <v>45693</v>
      </c>
      <c r="C47" s="22">
        <v>45781</v>
      </c>
      <c r="D47" s="12">
        <v>132188081</v>
      </c>
      <c r="E47" s="12" t="s">
        <v>59</v>
      </c>
      <c r="F47" s="12" t="s">
        <v>60</v>
      </c>
      <c r="G47" s="13">
        <v>43601</v>
      </c>
      <c r="H47" s="21" t="s">
        <v>8</v>
      </c>
      <c r="I47" s="65">
        <v>235501</v>
      </c>
      <c r="J47" s="66" t="s">
        <v>9</v>
      </c>
    </row>
    <row r="48" spans="1:10" ht="24.95" customHeight="1" x14ac:dyDescent="0.25">
      <c r="A48" s="39"/>
      <c r="B48" s="40"/>
      <c r="C48" s="31"/>
      <c r="D48" s="39"/>
      <c r="E48" s="39"/>
      <c r="F48" s="39"/>
      <c r="G48" s="41"/>
      <c r="H48" s="32"/>
      <c r="I48" s="51"/>
      <c r="J48" s="38"/>
    </row>
    <row r="49" spans="1:10" ht="24.95" customHeight="1" x14ac:dyDescent="0.25">
      <c r="A49" s="9"/>
      <c r="B49" s="11"/>
      <c r="C49" s="11"/>
      <c r="D49" s="14"/>
      <c r="E49" s="15"/>
      <c r="F49" s="15" t="s">
        <v>18</v>
      </c>
      <c r="G49" s="16">
        <f>SUM(G45:G48)</f>
        <v>120524</v>
      </c>
      <c r="H49" s="43"/>
      <c r="I49" s="43"/>
      <c r="J49" s="43"/>
    </row>
    <row r="50" spans="1:10" ht="24.95" customHeight="1" x14ac:dyDescent="0.25">
      <c r="A50" s="72"/>
      <c r="B50" s="73"/>
      <c r="C50" s="73"/>
      <c r="D50" s="74"/>
      <c r="E50" s="72"/>
      <c r="F50" s="72"/>
      <c r="G50" s="75"/>
      <c r="H50" s="47"/>
      <c r="I50" s="47"/>
      <c r="J50" s="47"/>
    </row>
    <row r="51" spans="1:10" ht="24.95" customHeight="1" x14ac:dyDescent="0.25">
      <c r="A51" s="72"/>
      <c r="B51" s="73"/>
      <c r="C51" s="73"/>
      <c r="D51" s="74"/>
      <c r="E51" s="72"/>
      <c r="F51" s="72"/>
      <c r="G51" s="75"/>
      <c r="H51" s="47"/>
      <c r="I51" s="47"/>
      <c r="J51" s="47"/>
    </row>
    <row r="52" spans="1:10" ht="21" x14ac:dyDescent="0.35">
      <c r="A52" s="93" t="s">
        <v>14</v>
      </c>
      <c r="B52" s="93"/>
      <c r="C52" s="93"/>
      <c r="D52" s="93"/>
      <c r="E52" s="93"/>
      <c r="F52" s="93"/>
      <c r="G52" s="93"/>
      <c r="H52" s="93"/>
      <c r="I52" s="93"/>
      <c r="J52" s="93"/>
    </row>
    <row r="53" spans="1:10" ht="25.5" x14ac:dyDescent="0.25">
      <c r="A53" s="39">
        <v>63</v>
      </c>
      <c r="B53" s="40">
        <v>45729</v>
      </c>
      <c r="C53" s="31">
        <v>45819</v>
      </c>
      <c r="D53" s="39">
        <v>133087723</v>
      </c>
      <c r="E53" s="39" t="s">
        <v>55</v>
      </c>
      <c r="F53" s="39" t="s">
        <v>22</v>
      </c>
      <c r="G53" s="41">
        <v>18740</v>
      </c>
      <c r="H53" s="32" t="s">
        <v>8</v>
      </c>
      <c r="I53" s="51">
        <v>234101</v>
      </c>
      <c r="J53" s="38" t="s">
        <v>9</v>
      </c>
    </row>
    <row r="54" spans="1:10" x14ac:dyDescent="0.25">
      <c r="A54" s="18"/>
      <c r="B54" s="94"/>
      <c r="C54" s="95"/>
      <c r="D54" s="96"/>
      <c r="E54" s="18"/>
      <c r="F54" s="18"/>
      <c r="G54" s="19"/>
      <c r="H54" s="19"/>
      <c r="I54" s="19"/>
      <c r="J54" s="19"/>
    </row>
    <row r="55" spans="1:10" x14ac:dyDescent="0.25">
      <c r="A55" s="9"/>
      <c r="B55" s="9"/>
      <c r="C55" s="9"/>
      <c r="D55" s="9"/>
      <c r="E55" s="9"/>
      <c r="F55" s="9" t="s">
        <v>18</v>
      </c>
      <c r="G55" s="17">
        <f>SUM(G53:G54)</f>
        <v>18740</v>
      </c>
      <c r="H55" s="9"/>
      <c r="I55" s="9"/>
      <c r="J55" s="9"/>
    </row>
    <row r="56" spans="1:10" x14ac:dyDescent="0.25">
      <c r="A56" s="47"/>
      <c r="B56" s="47"/>
      <c r="C56" s="47"/>
      <c r="D56" s="47"/>
      <c r="E56" s="47"/>
      <c r="F56" s="47"/>
      <c r="G56" s="48"/>
      <c r="H56" s="47"/>
      <c r="I56" s="47"/>
      <c r="J56" s="47"/>
    </row>
    <row r="57" spans="1:10" x14ac:dyDescent="0.25">
      <c r="A57" s="47"/>
      <c r="B57" s="47"/>
      <c r="C57" s="47"/>
      <c r="D57" s="47"/>
      <c r="E57" s="47"/>
      <c r="F57" s="47"/>
      <c r="G57" s="48"/>
      <c r="H57" s="47"/>
      <c r="I57" s="47"/>
      <c r="J57" s="47"/>
    </row>
    <row r="58" spans="1:10" ht="21" x14ac:dyDescent="0.35">
      <c r="A58" s="92" t="s">
        <v>17</v>
      </c>
      <c r="B58" s="92"/>
      <c r="C58" s="92"/>
      <c r="D58" s="92"/>
      <c r="E58" s="92"/>
      <c r="F58" s="92"/>
      <c r="G58" s="92"/>
      <c r="H58" s="92"/>
      <c r="I58" s="92"/>
      <c r="J58" s="92"/>
    </row>
    <row r="59" spans="1:10" x14ac:dyDescent="0.25">
      <c r="A59" s="56"/>
      <c r="B59" s="57"/>
      <c r="C59" s="57"/>
      <c r="D59" s="58"/>
      <c r="E59" s="58"/>
      <c r="F59" s="58"/>
      <c r="G59" s="59"/>
      <c r="H59" s="57"/>
      <c r="I59" s="60"/>
      <c r="J59" s="55"/>
    </row>
    <row r="60" spans="1:10" x14ac:dyDescent="0.25">
      <c r="A60" s="18"/>
      <c r="B60" s="94"/>
      <c r="C60" s="95"/>
      <c r="D60" s="96"/>
      <c r="E60" s="18"/>
      <c r="F60" s="18"/>
      <c r="G60" s="19"/>
      <c r="H60" s="19"/>
      <c r="I60" s="19"/>
      <c r="J60" s="19"/>
    </row>
    <row r="61" spans="1:10" x14ac:dyDescent="0.25">
      <c r="A61" s="9"/>
      <c r="B61" s="9"/>
      <c r="C61" s="9"/>
      <c r="D61" s="9"/>
      <c r="E61" s="9"/>
      <c r="F61" s="9"/>
      <c r="G61" s="17">
        <f>SUM(G59:G60)</f>
        <v>0</v>
      </c>
      <c r="H61" s="9"/>
      <c r="I61" s="9"/>
      <c r="J61" s="9"/>
    </row>
    <row r="62" spans="1:10" x14ac:dyDescent="0.25">
      <c r="A62" s="47"/>
      <c r="B62" s="47"/>
      <c r="C62" s="47"/>
      <c r="D62" s="47"/>
      <c r="E62" s="47"/>
      <c r="F62" s="47"/>
      <c r="G62" s="48"/>
      <c r="H62" s="47"/>
      <c r="I62" s="47"/>
      <c r="J62" s="47"/>
    </row>
    <row r="63" spans="1:10" x14ac:dyDescent="0.25">
      <c r="A63" s="47"/>
      <c r="B63" s="47"/>
      <c r="C63" s="47"/>
      <c r="D63" s="47"/>
      <c r="E63" s="47"/>
      <c r="F63" s="47"/>
      <c r="G63" s="48"/>
      <c r="H63" s="47"/>
      <c r="I63" s="47"/>
      <c r="J63" s="47"/>
    </row>
    <row r="64" spans="1:10" ht="21" x14ac:dyDescent="0.35">
      <c r="A64" s="92" t="s">
        <v>19</v>
      </c>
      <c r="B64" s="92"/>
      <c r="C64" s="92"/>
      <c r="D64" s="92"/>
      <c r="E64" s="92"/>
      <c r="F64" s="92"/>
      <c r="G64" s="92"/>
      <c r="H64" s="92"/>
      <c r="I64" s="92"/>
      <c r="J64" s="92"/>
    </row>
    <row r="65" spans="1:10" ht="25.5" x14ac:dyDescent="0.25">
      <c r="A65" s="67">
        <v>185</v>
      </c>
      <c r="B65" s="68">
        <v>45719</v>
      </c>
      <c r="C65" s="42"/>
      <c r="D65" s="67">
        <v>131060031</v>
      </c>
      <c r="E65" s="67" t="s">
        <v>53</v>
      </c>
      <c r="F65" s="67" t="s">
        <v>54</v>
      </c>
      <c r="G65" s="25">
        <v>150131.4</v>
      </c>
      <c r="H65" s="32" t="s">
        <v>8</v>
      </c>
      <c r="I65" s="69">
        <v>222201</v>
      </c>
      <c r="J65" s="66" t="s">
        <v>9</v>
      </c>
    </row>
    <row r="66" spans="1:10" ht="25.5" x14ac:dyDescent="0.25">
      <c r="A66" s="67">
        <v>186</v>
      </c>
      <c r="B66" s="68">
        <v>45730</v>
      </c>
      <c r="C66" s="42"/>
      <c r="D66" s="67">
        <v>131060031</v>
      </c>
      <c r="E66" s="67" t="s">
        <v>53</v>
      </c>
      <c r="F66" s="67" t="s">
        <v>54</v>
      </c>
      <c r="G66" s="25">
        <v>102660</v>
      </c>
      <c r="H66" s="32" t="s">
        <v>8</v>
      </c>
      <c r="I66" s="69">
        <v>222201</v>
      </c>
      <c r="J66" s="66" t="s">
        <v>9</v>
      </c>
    </row>
    <row r="67" spans="1:10" ht="25.5" x14ac:dyDescent="0.25">
      <c r="A67" s="70">
        <v>506</v>
      </c>
      <c r="B67" s="85">
        <v>45719</v>
      </c>
      <c r="C67" s="85"/>
      <c r="D67" s="70">
        <v>132411252</v>
      </c>
      <c r="E67" s="70" t="s">
        <v>47</v>
      </c>
      <c r="F67" s="70" t="s">
        <v>24</v>
      </c>
      <c r="G67" s="83">
        <v>14399.78</v>
      </c>
      <c r="H67" s="83" t="s">
        <v>8</v>
      </c>
      <c r="I67" s="84">
        <v>231101</v>
      </c>
      <c r="J67" s="66" t="s">
        <v>9</v>
      </c>
    </row>
    <row r="68" spans="1:10" ht="25.5" x14ac:dyDescent="0.25">
      <c r="A68" s="39">
        <v>1289</v>
      </c>
      <c r="B68" s="40">
        <v>45736</v>
      </c>
      <c r="C68" s="31"/>
      <c r="D68" s="39">
        <v>131224881</v>
      </c>
      <c r="E68" s="39" t="s">
        <v>79</v>
      </c>
      <c r="F68" s="39" t="s">
        <v>22</v>
      </c>
      <c r="G68" s="41">
        <v>224500</v>
      </c>
      <c r="H68" s="32" t="s">
        <v>8</v>
      </c>
      <c r="I68" s="51">
        <v>234101</v>
      </c>
      <c r="J68" s="38" t="s">
        <v>9</v>
      </c>
    </row>
    <row r="69" spans="1:10" ht="21.75" customHeight="1" x14ac:dyDescent="0.25">
      <c r="A69" s="12">
        <v>7</v>
      </c>
      <c r="B69" s="10">
        <v>45723</v>
      </c>
      <c r="C69" s="22"/>
      <c r="D69" s="12">
        <v>133219163</v>
      </c>
      <c r="E69" s="12" t="s">
        <v>63</v>
      </c>
      <c r="F69" s="12" t="s">
        <v>67</v>
      </c>
      <c r="G69" s="13">
        <v>59698.239999999998</v>
      </c>
      <c r="H69" s="21" t="s">
        <v>8</v>
      </c>
      <c r="I69" s="65">
        <v>263101</v>
      </c>
      <c r="J69" s="66" t="s">
        <v>9</v>
      </c>
    </row>
    <row r="70" spans="1:10" ht="21.75" customHeight="1" x14ac:dyDescent="0.25">
      <c r="A70" s="70">
        <v>1055</v>
      </c>
      <c r="B70" s="85">
        <v>45729</v>
      </c>
      <c r="C70" s="85"/>
      <c r="D70" s="70">
        <v>131899773</v>
      </c>
      <c r="E70" s="70" t="s">
        <v>45</v>
      </c>
      <c r="F70" s="70" t="s">
        <v>24</v>
      </c>
      <c r="G70" s="83">
        <v>60139.86</v>
      </c>
      <c r="H70" s="83" t="s">
        <v>8</v>
      </c>
      <c r="I70" s="84">
        <v>231101</v>
      </c>
      <c r="J70" s="66" t="s">
        <v>9</v>
      </c>
    </row>
    <row r="71" spans="1:10" ht="25.5" x14ac:dyDescent="0.25">
      <c r="A71" s="66">
        <v>902</v>
      </c>
      <c r="B71" s="81">
        <v>45742</v>
      </c>
      <c r="C71" s="81"/>
      <c r="D71" s="66">
        <v>40220599878</v>
      </c>
      <c r="E71" s="66" t="s">
        <v>46</v>
      </c>
      <c r="F71" s="70" t="s">
        <v>24</v>
      </c>
      <c r="G71" s="82">
        <v>34315</v>
      </c>
      <c r="H71" s="83" t="s">
        <v>8</v>
      </c>
      <c r="I71" s="84">
        <v>231101</v>
      </c>
      <c r="J71" s="66" t="s">
        <v>9</v>
      </c>
    </row>
    <row r="72" spans="1:10" x14ac:dyDescent="0.25">
      <c r="A72" s="66"/>
      <c r="B72" s="81"/>
      <c r="C72" s="97"/>
      <c r="D72" s="66"/>
      <c r="E72" s="66"/>
      <c r="F72" s="70"/>
      <c r="G72" s="82"/>
      <c r="H72" s="83"/>
      <c r="I72" s="84"/>
      <c r="J72" s="66"/>
    </row>
    <row r="73" spans="1:10" x14ac:dyDescent="0.25">
      <c r="A73" s="66"/>
      <c r="B73" s="81"/>
      <c r="C73" s="97"/>
      <c r="D73" s="66"/>
      <c r="E73" s="66"/>
      <c r="F73" s="70"/>
      <c r="G73" s="82"/>
      <c r="H73" s="83"/>
      <c r="I73" s="84"/>
      <c r="J73" s="66"/>
    </row>
    <row r="74" spans="1:10" x14ac:dyDescent="0.25">
      <c r="A74" s="66"/>
      <c r="B74" s="81"/>
      <c r="C74" s="97"/>
      <c r="D74" s="66"/>
      <c r="E74" s="66"/>
      <c r="F74" s="70"/>
      <c r="G74" s="82"/>
      <c r="H74" s="83"/>
      <c r="I74" s="84"/>
      <c r="J74" s="66"/>
    </row>
    <row r="75" spans="1:10" x14ac:dyDescent="0.25">
      <c r="A75" s="66"/>
      <c r="B75" s="81"/>
      <c r="C75" s="97"/>
      <c r="D75" s="66"/>
      <c r="E75" s="66"/>
      <c r="F75" s="70"/>
      <c r="G75" s="82"/>
      <c r="H75" s="83"/>
      <c r="I75" s="84"/>
      <c r="J75" s="66"/>
    </row>
    <row r="76" spans="1:10" x14ac:dyDescent="0.25">
      <c r="A76" s="66"/>
      <c r="B76" s="81"/>
      <c r="C76" s="97"/>
      <c r="D76" s="66"/>
      <c r="E76" s="66"/>
      <c r="F76" s="70"/>
      <c r="G76" s="82"/>
      <c r="H76" s="83"/>
      <c r="I76" s="84"/>
      <c r="J76" s="66"/>
    </row>
    <row r="77" spans="1:10" x14ac:dyDescent="0.25">
      <c r="A77" s="66"/>
      <c r="B77" s="81"/>
      <c r="C77" s="97"/>
      <c r="D77" s="66"/>
      <c r="E77" s="66"/>
      <c r="F77" s="70"/>
      <c r="G77" s="82"/>
      <c r="H77" s="83"/>
      <c r="I77" s="84"/>
      <c r="J77" s="66"/>
    </row>
    <row r="78" spans="1:10" ht="25.5" x14ac:dyDescent="0.25">
      <c r="A78" s="12">
        <v>1473</v>
      </c>
      <c r="B78" s="10">
        <v>45728</v>
      </c>
      <c r="C78" s="22"/>
      <c r="D78" s="12">
        <v>132122552</v>
      </c>
      <c r="E78" s="12" t="s">
        <v>44</v>
      </c>
      <c r="F78" s="12" t="s">
        <v>26</v>
      </c>
      <c r="G78" s="13">
        <v>71281.81</v>
      </c>
      <c r="H78" s="21" t="s">
        <v>8</v>
      </c>
      <c r="I78" s="65">
        <v>239301</v>
      </c>
      <c r="J78" s="66" t="s">
        <v>9</v>
      </c>
    </row>
    <row r="79" spans="1:10" ht="25.5" x14ac:dyDescent="0.25">
      <c r="A79" s="66">
        <v>145</v>
      </c>
      <c r="B79" s="81">
        <v>45740</v>
      </c>
      <c r="C79" s="81"/>
      <c r="D79" s="66">
        <v>132230744</v>
      </c>
      <c r="E79" s="66" t="s">
        <v>50</v>
      </c>
      <c r="F79" s="66" t="s">
        <v>51</v>
      </c>
      <c r="G79" s="86">
        <v>80000</v>
      </c>
      <c r="H79" s="83" t="s">
        <v>8</v>
      </c>
      <c r="I79" s="87">
        <v>221801</v>
      </c>
      <c r="J79" s="66" t="s">
        <v>9</v>
      </c>
    </row>
    <row r="80" spans="1:10" ht="25.5" x14ac:dyDescent="0.25">
      <c r="A80" s="66">
        <v>2195</v>
      </c>
      <c r="B80" s="81">
        <v>45722</v>
      </c>
      <c r="C80" s="81"/>
      <c r="D80" s="66">
        <v>101512369</v>
      </c>
      <c r="E80" s="66" t="s">
        <v>65</v>
      </c>
      <c r="F80" s="66" t="s">
        <v>56</v>
      </c>
      <c r="G80" s="86">
        <v>63952.05</v>
      </c>
      <c r="H80" s="83" t="s">
        <v>8</v>
      </c>
      <c r="I80" s="87">
        <v>261101</v>
      </c>
      <c r="J80" s="66" t="s">
        <v>9</v>
      </c>
    </row>
    <row r="81" spans="1:10" ht="25.5" x14ac:dyDescent="0.25">
      <c r="A81" s="70">
        <v>65697</v>
      </c>
      <c r="B81" s="85">
        <v>45747</v>
      </c>
      <c r="C81" s="85"/>
      <c r="D81" s="70">
        <v>131813021</v>
      </c>
      <c r="E81" s="70" t="s">
        <v>81</v>
      </c>
      <c r="F81" s="70" t="s">
        <v>82</v>
      </c>
      <c r="G81" s="88">
        <v>7400</v>
      </c>
      <c r="H81" s="83" t="s">
        <v>8</v>
      </c>
      <c r="I81" s="87">
        <v>228706</v>
      </c>
      <c r="J81" s="66" t="s">
        <v>9</v>
      </c>
    </row>
    <row r="82" spans="1:10" ht="25.5" x14ac:dyDescent="0.25">
      <c r="A82" s="76">
        <v>671</v>
      </c>
      <c r="B82" s="77">
        <v>45741</v>
      </c>
      <c r="C82" s="77"/>
      <c r="D82" s="76">
        <v>101632526</v>
      </c>
      <c r="E82" s="76" t="s">
        <v>31</v>
      </c>
      <c r="F82" s="76" t="s">
        <v>32</v>
      </c>
      <c r="G82" s="78">
        <v>72300</v>
      </c>
      <c r="H82" s="79" t="s">
        <v>8</v>
      </c>
      <c r="I82" s="80">
        <v>237299</v>
      </c>
      <c r="J82" s="76" t="s">
        <v>9</v>
      </c>
    </row>
    <row r="83" spans="1:10" x14ac:dyDescent="0.25">
      <c r="A83" s="43"/>
      <c r="B83" s="44"/>
      <c r="C83" s="44"/>
      <c r="D83" s="45"/>
      <c r="E83" s="43"/>
      <c r="F83" s="43" t="s">
        <v>18</v>
      </c>
      <c r="G83" s="46">
        <f>SUM(G65:G82)</f>
        <v>940778.14000000013</v>
      </c>
      <c r="H83" s="43"/>
      <c r="I83" s="43"/>
      <c r="J83" s="43"/>
    </row>
    <row r="85" spans="1:10" ht="15.75" x14ac:dyDescent="0.25">
      <c r="A85" s="33"/>
      <c r="B85" s="33"/>
      <c r="C85" s="33"/>
      <c r="D85" s="34"/>
      <c r="E85" s="33"/>
      <c r="F85" s="34"/>
      <c r="G85" s="34"/>
      <c r="H85" s="33"/>
      <c r="I85" s="33"/>
      <c r="J85" s="33"/>
    </row>
    <row r="90" spans="1:10" x14ac:dyDescent="0.25">
      <c r="C90" s="52" t="s">
        <v>42</v>
      </c>
      <c r="D90" s="53"/>
    </row>
    <row r="91" spans="1:10" x14ac:dyDescent="0.25">
      <c r="C91" s="54" t="s">
        <v>41</v>
      </c>
      <c r="D91" s="36"/>
    </row>
  </sheetData>
  <mergeCells count="11">
    <mergeCell ref="A58:J58"/>
    <mergeCell ref="A64:J64"/>
    <mergeCell ref="A10:J10"/>
    <mergeCell ref="B54:D54"/>
    <mergeCell ref="B60:D60"/>
    <mergeCell ref="A5:J5"/>
    <mergeCell ref="A4:J4"/>
    <mergeCell ref="A6:J6"/>
    <mergeCell ref="A44:J44"/>
    <mergeCell ref="A52:J52"/>
    <mergeCell ref="A7:J7"/>
  </mergeCells>
  <phoneticPr fontId="9" type="noConversion"/>
  <pageMargins left="0.70866141732283472" right="0.70866141732283472" top="0.74803149606299213" bottom="0.74803149606299213" header="0.31496062992125984" footer="0.31496062992125984"/>
  <pageSetup scale="7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CTAS POR PAGAR MARZO 2025</vt:lpstr>
      <vt:lpstr>'CTAS POR PAGAR MARZO 2025'!Títulos_a_imprimir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Luciano</dc:creator>
  <cp:lastModifiedBy>Contabilidad</cp:lastModifiedBy>
  <cp:lastPrinted>2025-04-02T15:06:42Z</cp:lastPrinted>
  <dcterms:created xsi:type="dcterms:W3CDTF">2020-03-03T13:32:30Z</dcterms:created>
  <dcterms:modified xsi:type="dcterms:W3CDTF">2025-04-02T15:09:32Z</dcterms:modified>
</cp:coreProperties>
</file>