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/>
  </bookViews>
  <sheets>
    <sheet name="SENASA" sheetId="1" r:id="rId1"/>
  </sheets>
  <definedNames>
    <definedName name="_xlnm.Print_Area" localSheetId="0">SENASA!$B$1:$J$43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</calcChain>
</file>

<file path=xl/sharedStrings.xml><?xml version="1.0" encoding="utf-8"?>
<sst xmlns="http://schemas.openxmlformats.org/spreadsheetml/2006/main" count="104" uniqueCount="57">
  <si>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</si>
  <si>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</si>
  <si>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</si>
  <si>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</si>
  <si>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</si>
  <si>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</si>
  <si>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</si>
  <si>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</si>
  <si>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</si>
  <si>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</si>
  <si>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</si>
  <si>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</si>
  <si>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</si>
  <si>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COMPRA DE ALIMENTOS</t>
  </si>
  <si>
    <t>COMISIONES BANCARIAS</t>
  </si>
  <si>
    <t>COMPRA DE COMBUSTIBLE</t>
  </si>
  <si>
    <t>PAGO SERVICIO TELEFONICO</t>
  </si>
  <si>
    <t>RECOGIDA DESECHOS BIIOMEDICOS</t>
  </si>
  <si>
    <t>COMPRA DE OXIGENO</t>
  </si>
  <si>
    <t>COMPRA DE MEDICAMENTOS</t>
  </si>
  <si>
    <t>COMPRA  BOTELLONES DE AGUA</t>
  </si>
  <si>
    <t>PAGO RETENCION AL SUPLIDOR</t>
  </si>
  <si>
    <t>MANT. IMPRESORA</t>
  </si>
  <si>
    <t>PAGO COMPRA DE REACTIVO</t>
  </si>
  <si>
    <t>COMPRA DE RTICULOS DE OFICINA</t>
  </si>
  <si>
    <t>COMPRA DE RECTIVOS</t>
  </si>
  <si>
    <t>COMPRA DE MATERIAL GAST. MEDICO</t>
  </si>
  <si>
    <t>PAGO DE REACTIVOS</t>
  </si>
  <si>
    <t>COMPRA DE MAT. ODONTOLOGICO</t>
  </si>
  <si>
    <t>SERVICIO DE AGUA</t>
  </si>
  <si>
    <t>SERVICIO DE PLOMERIA</t>
  </si>
  <si>
    <t>PAGO TRANSPORTE</t>
  </si>
  <si>
    <t>PAGO SERVICIO DE PROTESIS</t>
  </si>
  <si>
    <t>ENC. DE CONTABILIDAD</t>
  </si>
  <si>
    <t>LIC. ALTAGRACIA SANCHEZ M</t>
  </si>
  <si>
    <t>COMP. COMBUSTIBLE</t>
  </si>
  <si>
    <t>COMPRA DE MEDICAMENTOS Y UTILES MEDICOS</t>
  </si>
  <si>
    <t>COMPRA DE UTILES DE OFICINA</t>
  </si>
  <si>
    <t>PAGO COMPRA DE REACTIVOS</t>
  </si>
  <si>
    <t>SERVICIO DE CATERING Y ACABADOS TEXTILES</t>
  </si>
  <si>
    <t>COMPRA DE REACTIVOS Y UTILES MEDICOS</t>
  </si>
  <si>
    <t>COMPRA DE GAS PROPANO</t>
  </si>
  <si>
    <t>PAGO MANTEMIMIENTO EQUIPO MEDICO</t>
  </si>
  <si>
    <t>COMPRA DE MATERIAL ELECTRICO</t>
  </si>
  <si>
    <t>COMPRA DE INSTRUMENTAL MEDICO AREA DE CIRUGIA</t>
  </si>
  <si>
    <t>COMPRA DE UTILES DE LIMPIEZA</t>
  </si>
  <si>
    <t>COMPRA DE MATERIAL DE ODONTOLOGIA</t>
  </si>
  <si>
    <t>17/02/2025</t>
  </si>
  <si>
    <t>DEL 1 AL 28 DE FEBRERO 2025</t>
  </si>
  <si>
    <t>25/02/2025</t>
  </si>
  <si>
    <t>21/02/2025</t>
  </si>
  <si>
    <t>20/02/2025</t>
  </si>
  <si>
    <t>18/02/2025</t>
  </si>
  <si>
    <t>17/02/2024</t>
  </si>
  <si>
    <t>COMPRA DE ANESTESIA</t>
  </si>
  <si>
    <t>TRANSFERENCIA DE TESORERIA</t>
  </si>
  <si>
    <t>14/02/2025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</si>
</sst>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8">
    <xf numFmtId="0" fontId="0" fillId="0" borderId="0" xfId="0"/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164" fontId="29" fillId="25" borderId="0" xfId="36" applyFont="1" applyFill="1" applyAlignment="1">
      <alignment vertical="center"/>
    </xf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64" fontId="29" fillId="0" borderId="0" xfId="36" applyFont="1" applyAlignment="1">
      <alignment vertical="center"/>
    </xf>
    <xf numFmtId="0" fontId="29" fillId="0" borderId="0" xfId="0" applyFont="1" applyAlignment="1">
      <alignment horizontal="center" vertical="center"/>
    </xf>
    <xf numFmtId="14" fontId="29" fillId="25" borderId="0" xfId="0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center" vertical="center"/>
    </xf>
    <xf numFmtId="164" fontId="31" fillId="0" borderId="10" xfId="36" applyFont="1" applyFill="1" applyBorder="1" applyAlignment="1">
      <alignment vertical="center"/>
    </xf>
    <xf numFmtId="0" fontId="6" fillId="0" borderId="0" xfId="0" applyFont="1"/>
    <xf numFmtId="4" fontId="32" fillId="24" borderId="0" xfId="43" applyNumberFormat="1" applyFont="1" applyFill="1" applyBorder="1"/>
    <xf numFmtId="4" fontId="30" fillId="27" borderId="0" xfId="0" applyNumberFormat="1" applyFont="1" applyFill="1" applyBorder="1" applyAlignment="1">
      <alignment vertical="center"/>
    </xf>
    <xf numFmtId="14" fontId="30" fillId="26" borderId="10" xfId="0" applyNumberFormat="1" applyFont="1" applyFill="1" applyBorder="1" applyAlignment="1">
      <alignment horizontal="center" vertical="center" wrapText="1"/>
    </xf>
    <xf numFmtId="0" fontId="30" fillId="26" borderId="11" xfId="0" applyFont="1" applyFill="1" applyBorder="1" applyAlignment="1">
      <alignment horizontal="center" vertical="center" wrapText="1"/>
    </xf>
    <xf numFmtId="164" fontId="30" fillId="26" borderId="10" xfId="36" applyFont="1" applyFill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1" fillId="25" borderId="10" xfId="0" applyNumberFormat="1" applyFont="1" applyFill="1" applyBorder="1" applyAlignment="1">
      <alignment horizontal="right" vertical="center" wrapText="1"/>
    </xf>
    <xf numFmtId="0" fontId="31" fillId="0" borderId="10" xfId="0" applyFont="1" applyBorder="1" applyAlignment="1">
      <alignment vertical="center"/>
    </xf>
    <xf numFmtId="165" fontId="25" fillId="25" borderId="0" xfId="0" applyNumberFormat="1" applyFont="1" applyFill="1" applyBorder="1" applyAlignment="1">
      <alignment horizontal="center"/>
    </xf>
    <xf numFmtId="0" fontId="25" fillId="0" borderId="10" xfId="43" applyFont="1" applyBorder="1"/>
    <xf numFmtId="0" fontId="26" fillId="25" borderId="10" xfId="0" applyNumberFormat="1" applyFont="1" applyFill="1" applyBorder="1" applyAlignment="1">
      <alignment horizontal="center" vertical="center"/>
    </xf>
    <xf numFmtId="0" fontId="25" fillId="0" borderId="10" xfId="43" applyFont="1" applyBorder="1" applyAlignment="1">
      <alignment horizontal="center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/>
    </xf>
    <xf numFmtId="4" fontId="25" fillId="25" borderId="10" xfId="0" applyNumberFormat="1" applyFont="1" applyFill="1" applyBorder="1" applyAlignment="1">
      <alignment horizontal="center"/>
    </xf>
    <xf numFmtId="4" fontId="25" fillId="0" borderId="10" xfId="0" applyNumberFormat="1" applyFont="1" applyBorder="1" applyAlignment="1">
      <alignment horizontal="center"/>
    </xf>
    <xf numFmtId="165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5" fillId="25" borderId="10" xfId="0" applyFont="1" applyFill="1" applyBorder="1" applyAlignment="1">
      <alignment horizontal="left"/>
    </xf>
    <xf numFmtId="0" fontId="29" fillId="0" borderId="10" xfId="0" applyFont="1" applyBorder="1" applyAlignment="1">
      <alignment vertical="center"/>
    </xf>
    <xf numFmtId="0" fontId="25" fillId="25" borderId="12" xfId="0" applyFont="1" applyFill="1" applyBorder="1" applyAlignment="1">
      <alignment horizontal="center"/>
    </xf>
    <xf numFmtId="0" fontId="25" fillId="0" borderId="12" xfId="0" applyFont="1" applyBorder="1" applyAlignment="1">
      <alignment horizontal="left"/>
    </xf>
    <xf numFmtId="165" fontId="25" fillId="25" borderId="12" xfId="0" applyNumberFormat="1" applyFont="1" applyFill="1" applyBorder="1" applyAlignment="1">
      <alignment horizontal="center"/>
    </xf>
    <xf numFmtId="4" fontId="27" fillId="0" borderId="10" xfId="41" applyNumberFormat="1" applyFont="1" applyBorder="1" applyAlignment="1">
      <alignment horizontal="right"/>
    </xf>
    <xf numFmtId="14" fontId="25" fillId="0" borderId="10" xfId="43" applyNumberFormat="1" applyFont="1" applyBorder="1" applyAlignment="1">
      <alignment horizontal="center"/>
    </xf>
    <xf numFmtId="0" fontId="30" fillId="27" borderId="13" xfId="0" applyFont="1" applyFill="1" applyBorder="1" applyAlignment="1">
      <alignment horizontal="center" vertical="center"/>
    </xf>
    <xf numFmtId="0" fontId="30" fillId="27" borderId="14" xfId="0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8" borderId="15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3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562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37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62"/>
  <sheetViews>
    <sheetView tabSelected="1" zoomScale="85" zoomScaleNormal="85" zoomScaleSheetLayoutView="70" workbookViewId="0">
      <selection activeCell="I10" sqref="I10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45" t="s">
        <v>10</v>
      </c>
      <c r="C6" s="45"/>
      <c r="D6" s="45"/>
      <c r="E6" s="45"/>
      <c r="F6" s="45"/>
      <c r="G6" s="45"/>
      <c r="H6" s="45"/>
      <c r="I6" s="4"/>
    </row>
    <row r="7" spans="1:9" s="1" customFormat="1" x14ac:dyDescent="0.2">
      <c r="B7" s="45" t="s">
        <v>8</v>
      </c>
      <c r="C7" s="45"/>
      <c r="D7" s="45"/>
      <c r="E7" s="45"/>
      <c r="F7" s="45"/>
      <c r="G7" s="45"/>
      <c r="H7" s="45"/>
      <c r="I7" s="4"/>
    </row>
    <row r="8" spans="1:9" s="1" customFormat="1" x14ac:dyDescent="0.2">
      <c r="B8" s="45" t="s">
        <v>7</v>
      </c>
      <c r="C8" s="45"/>
      <c r="D8" s="45"/>
      <c r="E8" s="45"/>
      <c r="F8" s="45"/>
      <c r="G8" s="45"/>
      <c r="H8" s="45"/>
    </row>
    <row r="9" spans="1:9" s="1" customFormat="1" ht="19.5" customHeight="1" x14ac:dyDescent="0.2">
      <c r="B9" s="45" t="s">
        <v>48</v>
      </c>
      <c r="C9" s="45"/>
      <c r="D9" s="45"/>
      <c r="E9" s="45"/>
      <c r="F9" s="45"/>
      <c r="G9" s="45"/>
      <c r="H9" s="45"/>
    </row>
    <row r="10" spans="1:9" ht="36.75" customHeight="1" x14ac:dyDescent="0.2">
      <c r="B10" s="46" t="s">
        <v>11</v>
      </c>
      <c r="C10" s="47"/>
      <c r="D10" s="47"/>
      <c r="E10" s="47"/>
      <c r="F10" s="47"/>
      <c r="G10" s="47"/>
      <c r="H10" s="12"/>
    </row>
    <row r="11" spans="1:9" ht="36" customHeight="1" x14ac:dyDescent="0.2">
      <c r="B11" s="43" t="s">
        <v>9</v>
      </c>
      <c r="C11" s="44"/>
      <c r="D11" s="44"/>
      <c r="E11" s="44"/>
      <c r="F11" s="44"/>
      <c r="G11" s="18">
        <v>476483.61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">
      <c r="B13" s="42">
        <v>45749</v>
      </c>
      <c r="C13" s="29">
        <v>274129</v>
      </c>
      <c r="D13" s="39" t="s">
        <v>35</v>
      </c>
      <c r="E13" s="32">
        <v>63156</v>
      </c>
      <c r="F13" s="15"/>
      <c r="G13" s="24">
        <f>G11-E13</f>
        <v>413327.61</v>
      </c>
      <c r="H13" s="17"/>
    </row>
    <row r="14" spans="1:9" s="9" customFormat="1" ht="19.5" customHeight="1" x14ac:dyDescent="0.2">
      <c r="B14" s="42" t="s">
        <v>56</v>
      </c>
      <c r="C14" s="29"/>
      <c r="D14" s="31" t="s">
        <v>55</v>
      </c>
      <c r="E14" s="32"/>
      <c r="F14" s="41">
        <v>3000000</v>
      </c>
      <c r="G14" s="24">
        <f>G13+F14</f>
        <v>3413327.61</v>
      </c>
      <c r="H14" s="17"/>
    </row>
    <row r="15" spans="1:9" s="9" customFormat="1" ht="19.5" customHeight="1" x14ac:dyDescent="0.2">
      <c r="B15" s="34" t="s">
        <v>47</v>
      </c>
      <c r="C15" s="28">
        <v>48203</v>
      </c>
      <c r="D15" s="31" t="s">
        <v>22</v>
      </c>
      <c r="E15" s="32">
        <v>40680</v>
      </c>
      <c r="G15" s="24">
        <f>G14-E15</f>
        <v>3372647.61</v>
      </c>
      <c r="H15" s="17"/>
    </row>
    <row r="16" spans="1:9" s="9" customFormat="1" ht="19.5" customHeight="1" x14ac:dyDescent="0.2">
      <c r="B16" s="34" t="s">
        <v>47</v>
      </c>
      <c r="C16" s="28">
        <v>48203</v>
      </c>
      <c r="D16" s="31" t="s">
        <v>23</v>
      </c>
      <c r="E16" s="32">
        <v>134886.68</v>
      </c>
      <c r="G16" s="24">
        <f t="shared" ref="G16:G57" si="0">G15-E16</f>
        <v>3237760.9299999997</v>
      </c>
      <c r="H16" s="17"/>
    </row>
    <row r="17" spans="2:8" s="1" customFormat="1" ht="20.100000000000001" customHeight="1" x14ac:dyDescent="0.2">
      <c r="B17" s="34" t="s">
        <v>47</v>
      </c>
      <c r="C17" s="28">
        <v>979393</v>
      </c>
      <c r="D17" s="31" t="s">
        <v>16</v>
      </c>
      <c r="E17" s="32">
        <v>20302.32</v>
      </c>
      <c r="F17" s="15"/>
      <c r="G17" s="24">
        <f t="shared" si="0"/>
        <v>3217458.61</v>
      </c>
      <c r="H17" s="17"/>
    </row>
    <row r="18" spans="2:8" s="1" customFormat="1" ht="20.100000000000001" customHeight="1" x14ac:dyDescent="0.2">
      <c r="B18" s="34" t="s">
        <v>47</v>
      </c>
      <c r="C18" s="28">
        <v>996954</v>
      </c>
      <c r="D18" s="31" t="s">
        <v>16</v>
      </c>
      <c r="E18" s="32">
        <v>16698.5</v>
      </c>
      <c r="F18" s="15"/>
      <c r="G18" s="24">
        <f t="shared" si="0"/>
        <v>3200760.11</v>
      </c>
      <c r="H18" s="17"/>
    </row>
    <row r="19" spans="2:8" s="1" customFormat="1" ht="20.100000000000001" customHeight="1" x14ac:dyDescent="0.2">
      <c r="B19" s="34" t="s">
        <v>53</v>
      </c>
      <c r="C19" s="28">
        <v>14379</v>
      </c>
      <c r="D19" s="31" t="s">
        <v>13</v>
      </c>
      <c r="E19" s="32">
        <v>63678.02</v>
      </c>
      <c r="F19" s="15"/>
      <c r="G19" s="24">
        <f t="shared" si="0"/>
        <v>3137082.09</v>
      </c>
      <c r="H19" s="17"/>
    </row>
    <row r="20" spans="2:8" s="1" customFormat="1" ht="20.100000000000001" customHeight="1" x14ac:dyDescent="0.2">
      <c r="B20" s="34" t="s">
        <v>47</v>
      </c>
      <c r="C20" s="28">
        <v>47306</v>
      </c>
      <c r="D20" s="31" t="s">
        <v>24</v>
      </c>
      <c r="E20" s="32">
        <v>3432.25</v>
      </c>
      <c r="F20" s="15"/>
      <c r="G20" s="24">
        <f t="shared" si="0"/>
        <v>3133649.84</v>
      </c>
      <c r="H20" s="17"/>
    </row>
    <row r="21" spans="2:8" s="1" customFormat="1" ht="20.100000000000001" customHeight="1" x14ac:dyDescent="0.2">
      <c r="B21" s="34" t="s">
        <v>47</v>
      </c>
      <c r="C21" s="28">
        <v>73892</v>
      </c>
      <c r="D21" s="31" t="s">
        <v>36</v>
      </c>
      <c r="E21" s="32">
        <v>179944.52</v>
      </c>
      <c r="F21" s="15"/>
      <c r="G21" s="24">
        <f t="shared" si="0"/>
        <v>2953705.32</v>
      </c>
      <c r="H21" s="17"/>
    </row>
    <row r="22" spans="2:8" s="1" customFormat="1" ht="20.100000000000001" customHeight="1" x14ac:dyDescent="0.2">
      <c r="B22" s="34" t="s">
        <v>47</v>
      </c>
      <c r="C22" s="28">
        <v>102374</v>
      </c>
      <c r="D22" s="36" t="s">
        <v>17</v>
      </c>
      <c r="E22" s="32">
        <v>76000</v>
      </c>
      <c r="F22" s="15"/>
      <c r="G22" s="24">
        <f t="shared" si="0"/>
        <v>2877705.32</v>
      </c>
      <c r="H22" s="17"/>
    </row>
    <row r="23" spans="2:8" s="1" customFormat="1" ht="20.100000000000001" customHeight="1" x14ac:dyDescent="0.2">
      <c r="B23" s="34" t="s">
        <v>47</v>
      </c>
      <c r="C23" s="28">
        <v>125962</v>
      </c>
      <c r="D23" s="36" t="s">
        <v>13</v>
      </c>
      <c r="E23" s="32">
        <v>9832.5</v>
      </c>
      <c r="F23" s="15"/>
      <c r="G23" s="24">
        <f t="shared" si="0"/>
        <v>2867872.82</v>
      </c>
      <c r="H23" s="17"/>
    </row>
    <row r="24" spans="2:8" s="1" customFormat="1" ht="20.100000000000001" customHeight="1" x14ac:dyDescent="0.2">
      <c r="B24" s="34" t="s">
        <v>47</v>
      </c>
      <c r="C24" s="35">
        <v>155303</v>
      </c>
      <c r="D24" s="36" t="s">
        <v>13</v>
      </c>
      <c r="E24" s="32">
        <v>157725.15</v>
      </c>
      <c r="F24" s="15"/>
      <c r="G24" s="24">
        <f t="shared" si="0"/>
        <v>2710147.67</v>
      </c>
      <c r="H24" s="17"/>
    </row>
    <row r="25" spans="2:8" s="1" customFormat="1" ht="20.100000000000001" customHeight="1" x14ac:dyDescent="0.2">
      <c r="B25" s="34" t="s">
        <v>47</v>
      </c>
      <c r="C25" s="35">
        <v>188039</v>
      </c>
      <c r="D25" s="31" t="s">
        <v>37</v>
      </c>
      <c r="E25" s="32">
        <v>46205.189999999995</v>
      </c>
      <c r="F25" s="15"/>
      <c r="G25" s="24">
        <f t="shared" si="0"/>
        <v>2663942.48</v>
      </c>
      <c r="H25" s="17"/>
    </row>
    <row r="26" spans="2:8" s="1" customFormat="1" ht="20.100000000000001" customHeight="1" x14ac:dyDescent="0.2">
      <c r="B26" s="34" t="s">
        <v>47</v>
      </c>
      <c r="C26" s="28">
        <v>219096</v>
      </c>
      <c r="D26" s="31" t="s">
        <v>19</v>
      </c>
      <c r="E26" s="32">
        <v>30760</v>
      </c>
      <c r="F26" s="15"/>
      <c r="G26" s="24">
        <f t="shared" si="0"/>
        <v>2633182.48</v>
      </c>
      <c r="H26" s="17"/>
    </row>
    <row r="27" spans="2:8" s="1" customFormat="1" ht="20.100000000000001" customHeight="1" x14ac:dyDescent="0.2">
      <c r="B27" s="34" t="s">
        <v>47</v>
      </c>
      <c r="C27" s="35">
        <v>250418</v>
      </c>
      <c r="D27" s="31" t="s">
        <v>38</v>
      </c>
      <c r="E27" s="32">
        <v>14798.58</v>
      </c>
      <c r="F27" s="15"/>
      <c r="G27" s="24">
        <f t="shared" si="0"/>
        <v>2618383.9</v>
      </c>
      <c r="H27" s="17"/>
    </row>
    <row r="28" spans="2:8" s="1" customFormat="1" ht="20.100000000000001" customHeight="1" x14ac:dyDescent="0.2">
      <c r="B28" s="34" t="s">
        <v>47</v>
      </c>
      <c r="C28" s="35">
        <v>278149</v>
      </c>
      <c r="D28" s="31" t="s">
        <v>26</v>
      </c>
      <c r="E28" s="32">
        <v>99660.4</v>
      </c>
      <c r="F28" s="15"/>
      <c r="G28" s="24">
        <f t="shared" si="0"/>
        <v>2518723.5</v>
      </c>
      <c r="H28" s="17"/>
    </row>
    <row r="29" spans="2:8" s="1" customFormat="1" ht="20.100000000000001" customHeight="1" x14ac:dyDescent="0.2">
      <c r="B29" s="34" t="s">
        <v>47</v>
      </c>
      <c r="C29" s="35">
        <v>299712</v>
      </c>
      <c r="D29" s="39" t="s">
        <v>39</v>
      </c>
      <c r="E29" s="32">
        <v>108677.75</v>
      </c>
      <c r="F29" s="15"/>
      <c r="G29" s="24">
        <f t="shared" si="0"/>
        <v>2410045.75</v>
      </c>
      <c r="H29" s="17"/>
    </row>
    <row r="30" spans="2:8" s="1" customFormat="1" ht="20.100000000000001" customHeight="1" x14ac:dyDescent="0.2">
      <c r="B30" s="40" t="s">
        <v>47</v>
      </c>
      <c r="C30" s="38">
        <v>425293</v>
      </c>
      <c r="D30" s="31" t="s">
        <v>40</v>
      </c>
      <c r="E30" s="32">
        <v>71338.17</v>
      </c>
      <c r="F30" s="15"/>
      <c r="G30" s="24">
        <f t="shared" si="0"/>
        <v>2338707.58</v>
      </c>
      <c r="H30" s="17"/>
    </row>
    <row r="31" spans="2:8" s="1" customFormat="1" ht="20.100000000000001" customHeight="1" x14ac:dyDescent="0.2">
      <c r="B31" s="34" t="s">
        <v>47</v>
      </c>
      <c r="C31" s="28">
        <v>816708</v>
      </c>
      <c r="D31" s="31" t="s">
        <v>41</v>
      </c>
      <c r="E31" s="32">
        <v>20611.2</v>
      </c>
      <c r="F31" s="15"/>
      <c r="G31" s="24">
        <f t="shared" si="0"/>
        <v>2318096.38</v>
      </c>
      <c r="H31" s="17"/>
    </row>
    <row r="32" spans="2:8" s="1" customFormat="1" ht="20.100000000000001" customHeight="1" x14ac:dyDescent="0.2">
      <c r="B32" s="34" t="s">
        <v>47</v>
      </c>
      <c r="C32" s="28">
        <v>871083</v>
      </c>
      <c r="D32" s="31" t="s">
        <v>18</v>
      </c>
      <c r="E32" s="32">
        <v>95379.66</v>
      </c>
      <c r="F32" s="15"/>
      <c r="G32" s="24">
        <f t="shared" si="0"/>
        <v>2222716.7199999997</v>
      </c>
      <c r="H32" s="17"/>
    </row>
    <row r="33" spans="2:9" s="1" customFormat="1" ht="20.100000000000001" customHeight="1" x14ac:dyDescent="0.2">
      <c r="B33" s="34" t="s">
        <v>52</v>
      </c>
      <c r="C33" s="35">
        <v>458133</v>
      </c>
      <c r="D33" s="31" t="s">
        <v>36</v>
      </c>
      <c r="E33" s="32">
        <v>162593.5</v>
      </c>
      <c r="F33" s="15"/>
      <c r="G33" s="24">
        <f t="shared" si="0"/>
        <v>2060123.2199999997</v>
      </c>
      <c r="H33" s="17"/>
    </row>
    <row r="34" spans="2:9" s="1" customFormat="1" ht="20.100000000000001" customHeight="1" x14ac:dyDescent="0.2">
      <c r="B34" s="34" t="s">
        <v>52</v>
      </c>
      <c r="C34" s="35">
        <v>508646</v>
      </c>
      <c r="D34" s="31" t="s">
        <v>19</v>
      </c>
      <c r="E34" s="32">
        <v>52250</v>
      </c>
      <c r="F34" s="15"/>
      <c r="G34" s="24">
        <f t="shared" si="0"/>
        <v>2007873.2199999997</v>
      </c>
      <c r="H34" s="17"/>
    </row>
    <row r="35" spans="2:9" s="1" customFormat="1" ht="20.100000000000001" customHeight="1" x14ac:dyDescent="0.2">
      <c r="B35" s="34" t="s">
        <v>52</v>
      </c>
      <c r="C35" s="35">
        <v>656420</v>
      </c>
      <c r="D35" s="31" t="s">
        <v>37</v>
      </c>
      <c r="E35" s="32">
        <v>15182.619999999999</v>
      </c>
      <c r="F35" s="15"/>
      <c r="G35" s="24">
        <f t="shared" si="0"/>
        <v>1992690.5999999996</v>
      </c>
      <c r="H35" s="17"/>
      <c r="I35" s="2"/>
    </row>
    <row r="36" spans="2:9" s="1" customFormat="1" ht="20.100000000000001" customHeight="1" x14ac:dyDescent="0.2">
      <c r="B36" s="34" t="s">
        <v>52</v>
      </c>
      <c r="C36" s="35">
        <v>815661</v>
      </c>
      <c r="D36" s="31" t="s">
        <v>27</v>
      </c>
      <c r="E36" s="32">
        <v>60842.8</v>
      </c>
      <c r="F36" s="15"/>
      <c r="G36" s="24">
        <f t="shared" si="0"/>
        <v>1931847.7999999996</v>
      </c>
      <c r="H36" s="17"/>
    </row>
    <row r="37" spans="2:9" s="1" customFormat="1" ht="20.100000000000001" customHeight="1" x14ac:dyDescent="0.2">
      <c r="B37" s="34" t="s">
        <v>52</v>
      </c>
      <c r="C37" s="35">
        <v>733615</v>
      </c>
      <c r="D37" s="31" t="s">
        <v>54</v>
      </c>
      <c r="E37" s="32">
        <v>47500</v>
      </c>
      <c r="F37" s="15"/>
      <c r="G37" s="24">
        <f t="shared" si="0"/>
        <v>1884347.7999999996</v>
      </c>
      <c r="H37" s="17"/>
    </row>
    <row r="38" spans="2:9" s="1" customFormat="1" ht="20.100000000000001" customHeight="1" x14ac:dyDescent="0.2">
      <c r="B38" s="34" t="s">
        <v>52</v>
      </c>
      <c r="C38" s="35">
        <v>768765</v>
      </c>
      <c r="D38" s="31" t="s">
        <v>29</v>
      </c>
      <c r="E38" s="32">
        <v>6026</v>
      </c>
      <c r="F38" s="15"/>
      <c r="G38" s="24">
        <f t="shared" si="0"/>
        <v>1878321.7999999996</v>
      </c>
      <c r="H38" s="17"/>
    </row>
    <row r="39" spans="2:9" s="1" customFormat="1" ht="20.100000000000001" customHeight="1" x14ac:dyDescent="0.2">
      <c r="B39" s="34" t="s">
        <v>52</v>
      </c>
      <c r="C39" s="35">
        <v>854970</v>
      </c>
      <c r="D39" s="36" t="s">
        <v>20</v>
      </c>
      <c r="E39" s="32">
        <v>13846.25</v>
      </c>
      <c r="F39" s="15"/>
      <c r="G39" s="24">
        <f t="shared" si="0"/>
        <v>1864475.5499999996</v>
      </c>
      <c r="H39" s="17"/>
    </row>
    <row r="40" spans="2:9" s="1" customFormat="1" ht="20.100000000000001" customHeight="1" x14ac:dyDescent="0.2">
      <c r="B40" s="34" t="s">
        <v>52</v>
      </c>
      <c r="C40" s="28">
        <v>918228</v>
      </c>
      <c r="D40" s="31" t="s">
        <v>26</v>
      </c>
      <c r="E40" s="32">
        <v>26885</v>
      </c>
      <c r="F40" s="15"/>
      <c r="G40" s="24">
        <f t="shared" si="0"/>
        <v>1837590.5499999996</v>
      </c>
      <c r="H40" s="17"/>
    </row>
    <row r="41" spans="2:9" s="1" customFormat="1" ht="20.100000000000001" customHeight="1" x14ac:dyDescent="0.2">
      <c r="B41" s="34" t="s">
        <v>52</v>
      </c>
      <c r="C41" s="28">
        <v>955260</v>
      </c>
      <c r="D41" s="31" t="s">
        <v>31</v>
      </c>
      <c r="E41" s="32">
        <v>13300</v>
      </c>
      <c r="F41" s="15"/>
      <c r="G41" s="24">
        <f t="shared" si="0"/>
        <v>1824290.5499999996</v>
      </c>
      <c r="H41" s="17"/>
    </row>
    <row r="42" spans="2:9" s="1" customFormat="1" ht="20.100000000000001" customHeight="1" x14ac:dyDescent="0.2">
      <c r="B42" s="34" t="s">
        <v>52</v>
      </c>
      <c r="C42" s="28">
        <v>991930</v>
      </c>
      <c r="D42" s="31" t="s">
        <v>32</v>
      </c>
      <c r="E42" s="32">
        <v>14345</v>
      </c>
      <c r="F42" s="15"/>
      <c r="G42" s="24">
        <f t="shared" si="0"/>
        <v>1809945.5499999996</v>
      </c>
      <c r="H42" s="17"/>
    </row>
    <row r="43" spans="2:9" s="1" customFormat="1" ht="20.100000000000001" customHeight="1" x14ac:dyDescent="0.2">
      <c r="B43" s="34" t="s">
        <v>52</v>
      </c>
      <c r="C43" s="28">
        <v>23850</v>
      </c>
      <c r="D43" s="31" t="s">
        <v>25</v>
      </c>
      <c r="E43" s="32">
        <v>209087.89</v>
      </c>
      <c r="F43" s="15"/>
      <c r="G43" s="24">
        <f t="shared" si="0"/>
        <v>1600857.6599999997</v>
      </c>
      <c r="H43" s="17"/>
    </row>
    <row r="44" spans="2:9" x14ac:dyDescent="0.2">
      <c r="B44" s="34" t="s">
        <v>52</v>
      </c>
      <c r="C44" s="28">
        <v>54465</v>
      </c>
      <c r="D44" s="27" t="s">
        <v>42</v>
      </c>
      <c r="E44" s="32">
        <v>23052</v>
      </c>
      <c r="F44" s="15"/>
      <c r="G44" s="24">
        <f t="shared" si="0"/>
        <v>1577805.6599999997</v>
      </c>
      <c r="H44" s="17"/>
    </row>
    <row r="45" spans="2:9" x14ac:dyDescent="0.2">
      <c r="B45" s="34" t="s">
        <v>52</v>
      </c>
      <c r="C45" s="29">
        <v>98059</v>
      </c>
      <c r="D45" s="31" t="s">
        <v>26</v>
      </c>
      <c r="E45" s="32">
        <v>166280.4</v>
      </c>
      <c r="F45" s="25"/>
      <c r="G45" s="24">
        <f t="shared" si="0"/>
        <v>1411525.2599999998</v>
      </c>
      <c r="H45" s="17"/>
    </row>
    <row r="46" spans="2:9" x14ac:dyDescent="0.2">
      <c r="B46" s="34" t="s">
        <v>52</v>
      </c>
      <c r="C46" s="28">
        <v>179705</v>
      </c>
      <c r="D46" s="31" t="s">
        <v>15</v>
      </c>
      <c r="E46" s="32">
        <v>28000</v>
      </c>
      <c r="F46" s="25"/>
      <c r="G46" s="24">
        <f t="shared" si="0"/>
        <v>1383525.2599999998</v>
      </c>
      <c r="H46" s="17"/>
    </row>
    <row r="47" spans="2:9" x14ac:dyDescent="0.2">
      <c r="B47" s="34" t="s">
        <v>52</v>
      </c>
      <c r="C47" s="35">
        <v>399699</v>
      </c>
      <c r="D47" s="31" t="s">
        <v>28</v>
      </c>
      <c r="E47" s="32">
        <v>28378.1</v>
      </c>
      <c r="F47" s="25"/>
      <c r="G47" s="24">
        <f t="shared" si="0"/>
        <v>1355147.1599999997</v>
      </c>
      <c r="H47" s="17"/>
    </row>
    <row r="48" spans="2:9" x14ac:dyDescent="0.2">
      <c r="B48" s="34" t="s">
        <v>52</v>
      </c>
      <c r="C48" s="28">
        <v>950032</v>
      </c>
      <c r="D48" s="31" t="s">
        <v>43</v>
      </c>
      <c r="E48" s="32">
        <v>82207.5</v>
      </c>
      <c r="F48" s="25"/>
      <c r="G48" s="24">
        <f t="shared" si="0"/>
        <v>1272939.6599999997</v>
      </c>
      <c r="H48" s="17"/>
    </row>
    <row r="49" spans="2:8" x14ac:dyDescent="0.2">
      <c r="B49" s="34" t="s">
        <v>52</v>
      </c>
      <c r="C49" s="35">
        <v>976437</v>
      </c>
      <c r="D49" s="30" t="s">
        <v>44</v>
      </c>
      <c r="E49" s="32">
        <v>111192</v>
      </c>
      <c r="F49" s="25"/>
      <c r="G49" s="24">
        <f t="shared" si="0"/>
        <v>1161747.6599999997</v>
      </c>
      <c r="H49" s="17"/>
    </row>
    <row r="50" spans="2:8" x14ac:dyDescent="0.2">
      <c r="B50" s="34" t="s">
        <v>51</v>
      </c>
      <c r="C50" s="28">
        <v>243797</v>
      </c>
      <c r="D50" s="31" t="s">
        <v>45</v>
      </c>
      <c r="E50" s="32">
        <v>62786.189999999995</v>
      </c>
      <c r="F50" s="25"/>
      <c r="G50" s="24">
        <f t="shared" si="0"/>
        <v>1098961.4699999997</v>
      </c>
      <c r="H50" s="17"/>
    </row>
    <row r="51" spans="2:8" x14ac:dyDescent="0.2">
      <c r="B51" s="34" t="s">
        <v>51</v>
      </c>
      <c r="C51" s="35">
        <v>276133</v>
      </c>
      <c r="D51" s="31" t="s">
        <v>46</v>
      </c>
      <c r="E51" s="32">
        <v>65513.29</v>
      </c>
      <c r="F51" s="25"/>
      <c r="G51" s="24">
        <f t="shared" si="0"/>
        <v>1033448.1799999997</v>
      </c>
      <c r="H51" s="17"/>
    </row>
    <row r="52" spans="2:8" x14ac:dyDescent="0.2">
      <c r="B52" s="34" t="s">
        <v>51</v>
      </c>
      <c r="C52" s="28">
        <v>300054</v>
      </c>
      <c r="D52" s="31" t="s">
        <v>13</v>
      </c>
      <c r="E52" s="32">
        <v>129638.52000000002</v>
      </c>
      <c r="F52" s="25"/>
      <c r="G52" s="24">
        <f t="shared" si="0"/>
        <v>903809.65999999968</v>
      </c>
      <c r="H52" s="17"/>
    </row>
    <row r="53" spans="2:8" x14ac:dyDescent="0.2">
      <c r="B53" s="34" t="s">
        <v>50</v>
      </c>
      <c r="C53" s="28">
        <v>217685</v>
      </c>
      <c r="D53" s="31" t="s">
        <v>19</v>
      </c>
      <c r="E53" s="32">
        <v>3012</v>
      </c>
      <c r="F53" s="25"/>
      <c r="G53" s="24">
        <f t="shared" si="0"/>
        <v>900797.65999999968</v>
      </c>
      <c r="H53" s="17"/>
    </row>
    <row r="54" spans="2:8" x14ac:dyDescent="0.2">
      <c r="B54" s="34" t="s">
        <v>50</v>
      </c>
      <c r="C54" s="35">
        <v>267288</v>
      </c>
      <c r="D54" s="31" t="s">
        <v>19</v>
      </c>
      <c r="E54" s="32">
        <v>159125</v>
      </c>
      <c r="F54" s="37"/>
      <c r="G54" s="24">
        <f t="shared" si="0"/>
        <v>741672.65999999968</v>
      </c>
      <c r="H54" s="17"/>
    </row>
    <row r="55" spans="2:8" x14ac:dyDescent="0.2">
      <c r="B55" s="34" t="s">
        <v>50</v>
      </c>
      <c r="C55" s="35">
        <v>236503</v>
      </c>
      <c r="D55" s="31" t="s">
        <v>30</v>
      </c>
      <c r="E55" s="32">
        <v>143644.07</v>
      </c>
      <c r="F55" s="37"/>
      <c r="G55" s="24">
        <f t="shared" si="0"/>
        <v>598028.58999999962</v>
      </c>
      <c r="H55" s="17"/>
    </row>
    <row r="56" spans="2:8" x14ac:dyDescent="0.2">
      <c r="B56" s="34" t="s">
        <v>49</v>
      </c>
      <c r="C56" s="28">
        <v>396800</v>
      </c>
      <c r="D56" s="31" t="s">
        <v>21</v>
      </c>
      <c r="E56" s="32">
        <v>135376.91</v>
      </c>
      <c r="F56" s="37"/>
      <c r="G56" s="24">
        <f>G55-E56</f>
        <v>462651.67999999959</v>
      </c>
      <c r="H56" s="17"/>
    </row>
    <row r="57" spans="2:8" x14ac:dyDescent="0.2">
      <c r="B57" s="34">
        <v>45811</v>
      </c>
      <c r="C57" s="28">
        <v>409504</v>
      </c>
      <c r="D57" s="31" t="s">
        <v>14</v>
      </c>
      <c r="E57" s="33">
        <v>6172.72</v>
      </c>
      <c r="F57" s="37"/>
      <c r="G57" s="24">
        <f t="shared" si="0"/>
        <v>456478.95999999961</v>
      </c>
      <c r="H57" s="17"/>
    </row>
    <row r="58" spans="2:8" x14ac:dyDescent="0.2">
      <c r="B58" s="26"/>
      <c r="C58" s="9"/>
    </row>
    <row r="59" spans="2:8" x14ac:dyDescent="0.2">
      <c r="C59" s="9"/>
    </row>
    <row r="60" spans="2:8" x14ac:dyDescent="0.2">
      <c r="C60" s="9"/>
    </row>
    <row r="61" spans="2:8" x14ac:dyDescent="0.2">
      <c r="B61" s="22"/>
      <c r="C61" s="23" t="s">
        <v>34</v>
      </c>
      <c r="D61" s="23"/>
    </row>
    <row r="62" spans="2:8" x14ac:dyDescent="0.2">
      <c r="B62" s="22"/>
      <c r="C62" s="23" t="s">
        <v>33</v>
      </c>
      <c r="D62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SENASA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2025-03-20T14:51:14Z</cp:lastPrinted>
  <dcterms:created xsi:type="dcterms:W3CDTF">2006-07-11T17:39:34Z</dcterms:created>
  <dcterms:modified xsi:type="dcterms:W3CDTF">2025-03-21T17:41:08Z</dcterms:modified>
</cp:coreProperties>
</file>