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455"/>
  </bookViews>
  <sheets>
    <sheet name="CTAS POR PAGAR ENERO 2025" sheetId="2" r:id="rId1"/>
  </sheets>
  <definedNames>
    <definedName name="_xlnm.Print_Titles" localSheetId="0">'CTAS POR PAGAR ENERO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2" l="1"/>
  <c r="G67" i="2"/>
  <c r="G52" i="2" l="1"/>
  <c r="G48" i="2"/>
  <c r="G44" i="2" l="1"/>
  <c r="J8" i="2" l="1"/>
</calcChain>
</file>

<file path=xl/sharedStrings.xml><?xml version="1.0" encoding="utf-8"?>
<sst xmlns="http://schemas.openxmlformats.org/spreadsheetml/2006/main" count="188" uniqueCount="74">
  <si>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</si>
  <si>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</si>
  <si>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</si>
  <si>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</si>
  <si>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</si>
  <si>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</si>
  <si>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</si>
  <si>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</si>
  <si>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</si>
  <si>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</si>
  <si>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</si>
  <si>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</si>
  <si>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</si>
  <si>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</si>
  <si>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</si>
  <si>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</si>
  <si>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</si>
  <si>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</si>
  <si>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</si>
  <si>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</si>
  <si>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</si>
  <si>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</si>
  <si>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</si>
  <si>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ASOCAOBA</t>
  </si>
  <si>
    <t>ALIMENTOS</t>
  </si>
  <si>
    <t>FACTURAS NO.</t>
  </si>
  <si>
    <t>UTILES MEDICOS</t>
  </si>
  <si>
    <t>GAS</t>
  </si>
  <si>
    <t>CIENTEC</t>
  </si>
  <si>
    <t>RAMISOL SRL</t>
  </si>
  <si>
    <t>ROPHARMA SRL</t>
  </si>
  <si>
    <t>FARMADAL</t>
  </si>
  <si>
    <t>DIAMELAB</t>
  </si>
  <si>
    <t>SHELVI SRL</t>
  </si>
  <si>
    <t>MAT. MEDICO</t>
  </si>
  <si>
    <t>INDUGAS SRL</t>
  </si>
  <si>
    <t>OXIGENO</t>
  </si>
  <si>
    <t>MAT. DE OFICINA</t>
  </si>
  <si>
    <t>SOLUCIONES TECN. EMPRESARIALES</t>
  </si>
  <si>
    <t>GERENFAR SRL</t>
  </si>
  <si>
    <t>ANESTESIA</t>
  </si>
  <si>
    <t>DUMAS PHARMACEUTICAS SRL</t>
  </si>
  <si>
    <t>BIO-NOVA SRL</t>
  </si>
  <si>
    <t>PROTESIS DENTALES</t>
  </si>
  <si>
    <t>COMFASA EIRL</t>
  </si>
  <si>
    <t>2T IMPORTACIONES SRL</t>
  </si>
  <si>
    <t>CREDIGAS NATIVA</t>
  </si>
  <si>
    <t xml:space="preserve">    AUX. DE CONTABILIDAD</t>
  </si>
  <si>
    <t xml:space="preserve">     LIC. NEREYDA  ROMERO </t>
  </si>
  <si>
    <t>COMERCIALIZADORA JOMECA SRL</t>
  </si>
  <si>
    <t>COLCHONES</t>
  </si>
  <si>
    <t>MAT. DE LIMIEZA</t>
  </si>
  <si>
    <t>S &amp; M DENTAL</t>
  </si>
  <si>
    <t>GAPIEZO SRL</t>
  </si>
  <si>
    <t>REP. DE BOMBA SUMERGIBLE</t>
  </si>
  <si>
    <t>PEREZ MARTINEZ AYB EIRL</t>
  </si>
  <si>
    <t>FLETE</t>
  </si>
  <si>
    <t>MOORPER DENTAL CLINIC</t>
  </si>
  <si>
    <t>GRUPO MONZON SUPLIDORES DIVERSOS SRL</t>
  </si>
  <si>
    <t>REP. LAPAROSCOPIO</t>
  </si>
  <si>
    <t>CABFER SRL</t>
  </si>
  <si>
    <t>MAT. ODONTOLOGICO</t>
  </si>
  <si>
    <t>ALQUILER DE COPIADORA</t>
  </si>
  <si>
    <t>LUFISA COMERCIAL</t>
  </si>
  <si>
    <t>MAIKOL JOSE DE LA ROSA</t>
  </si>
  <si>
    <t>RAMIREZ $ MOJICA ENVOY PACK COURIER EXPRESS SRL</t>
  </si>
  <si>
    <t>SARAPE SRL</t>
  </si>
  <si>
    <t>FARMACIA ROMAMBAR</t>
  </si>
  <si>
    <t>BARUC PHARMA SRL</t>
  </si>
  <si>
    <t>SURTISERVICIOS JM BREA SRL</t>
  </si>
  <si>
    <t>PROD. ELECTRICOS</t>
  </si>
  <si>
    <t>VARIEDADES RD LOS PEÑA</t>
  </si>
  <si>
    <t>EQUIPOS INFORMATCOS</t>
  </si>
  <si>
    <t>LEROMED PHARMA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</si>
</sst>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000000"/>
      <name val="Cambria"/>
      <family val="1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3" fillId="0" borderId="0" xfId="0" applyNumberFormat="1" applyFont="1"/>
    <xf numFmtId="0" fontId="14" fillId="0" borderId="0" xfId="0" applyFont="1"/>
    <xf numFmtId="0" fontId="0" fillId="0" borderId="0" xfId="0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65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65" fontId="14" fillId="0" borderId="18" xfId="0" applyNumberFormat="1" applyFont="1" applyBorder="1"/>
    <xf numFmtId="0" fontId="14" fillId="0" borderId="18" xfId="0" applyFont="1" applyBorder="1"/>
    <xf numFmtId="165" fontId="14" fillId="0" borderId="0" xfId="0" applyNumberFormat="1" applyFont="1"/>
    <xf numFmtId="0" fontId="17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165" fontId="9" fillId="5" borderId="2" xfId="0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165" fontId="9" fillId="5" borderId="12" xfId="0" applyNumberFormat="1" applyFont="1" applyFill="1" applyBorder="1" applyAlignment="1">
      <alignment horizontal="center" vertical="center" wrapText="1"/>
    </xf>
    <xf numFmtId="4" fontId="9" fillId="5" borderId="12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4" fontId="9" fillId="5" borderId="14" xfId="0" applyNumberFormat="1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165" fontId="9" fillId="5" borderId="17" xfId="0" applyNumberFormat="1" applyFont="1" applyFill="1" applyBorder="1" applyAlignment="1">
      <alignment horizontal="center" vertical="center" wrapText="1"/>
    </xf>
    <xf numFmtId="4" fontId="9" fillId="5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790576</xdr:colOff>
      <xdr:row>2</xdr:row>
      <xdr:rowOff>57150</xdr:rowOff>
    </xdr:from>
    <xdr:to>
      <xdr:col>8</xdr:col>
      <xdr:colOff>914401</xdr:colOff>
      <xdr:row>4</xdr:row>
      <xdr:rowOff>200025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819150"/>
          <a:ext cx="2209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</xdr:row>
      <xdr:rowOff>57150</xdr:rowOff>
    </xdr:from>
    <xdr:to>
      <xdr:col>3</xdr:col>
      <xdr:colOff>452717</xdr:colOff>
      <xdr:row>4</xdr:row>
      <xdr:rowOff>218515</xdr:rowOff>
    </xdr:to>
    <xdr:pic>
      <xdr:nvPicPr>
        <xdr:cNvPr id="7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19150"/>
          <a:ext cx="2414867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5"/>
  <sheetViews>
    <sheetView showGridLines="0" tabSelected="1" zoomScaleNormal="100" workbookViewId="0">
      <selection activeCell="E70" sqref="E70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2" spans="1:10" x14ac:dyDescent="0.25">
      <c r="E2" s="39"/>
    </row>
    <row r="4" spans="1:10" ht="21" x14ac:dyDescent="0.35">
      <c r="A4" s="89" t="s">
        <v>20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0.25" x14ac:dyDescent="0.25">
      <c r="A5" s="88" t="s">
        <v>12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20.25" x14ac:dyDescent="0.25">
      <c r="A6" s="90">
        <v>45658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ht="20.25" x14ac:dyDescent="0.25">
      <c r="A7" s="88" t="s">
        <v>16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19.5" thickBot="1" x14ac:dyDescent="0.35">
      <c r="I8" s="38" t="s">
        <v>15</v>
      </c>
      <c r="J8" s="37">
        <f>+G38+G44+G48+G52+G67</f>
        <v>2635855.52</v>
      </c>
    </row>
    <row r="9" spans="1:10" s="8" customFormat="1" ht="39" thickBot="1" x14ac:dyDescent="0.25">
      <c r="A9" s="3" t="s">
        <v>25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91" t="s">
        <v>11</v>
      </c>
      <c r="B10" s="91"/>
      <c r="C10" s="91"/>
      <c r="D10" s="91"/>
      <c r="E10" s="91"/>
      <c r="F10" s="91"/>
      <c r="G10" s="91"/>
      <c r="H10" s="91"/>
      <c r="I10" s="91"/>
      <c r="J10" s="91"/>
    </row>
    <row r="11" spans="1:10" s="8" customFormat="1" ht="25.5" x14ac:dyDescent="0.2">
      <c r="A11" s="9">
        <v>16797</v>
      </c>
      <c r="B11" s="11">
        <v>45686</v>
      </c>
      <c r="C11" s="24">
        <v>45716</v>
      </c>
      <c r="D11" s="13">
        <v>130578966</v>
      </c>
      <c r="E11" s="13" t="s">
        <v>52</v>
      </c>
      <c r="F11" s="13" t="s">
        <v>26</v>
      </c>
      <c r="G11" s="14">
        <v>29669.64</v>
      </c>
      <c r="H11" s="23" t="s">
        <v>8</v>
      </c>
      <c r="I11" s="52">
        <v>239301</v>
      </c>
      <c r="J11" s="22" t="s">
        <v>9</v>
      </c>
    </row>
    <row r="12" spans="1:10" s="8" customFormat="1" ht="25.5" x14ac:dyDescent="0.2">
      <c r="A12" s="66">
        <v>183909</v>
      </c>
      <c r="B12" s="67">
        <v>45674</v>
      </c>
      <c r="C12" s="24">
        <v>45689</v>
      </c>
      <c r="D12" s="68">
        <v>101122439</v>
      </c>
      <c r="E12" s="68" t="s">
        <v>46</v>
      </c>
      <c r="F12" s="68" t="s">
        <v>27</v>
      </c>
      <c r="G12" s="69">
        <v>21696</v>
      </c>
      <c r="H12" s="23" t="s">
        <v>8</v>
      </c>
      <c r="I12" s="70">
        <v>237104</v>
      </c>
      <c r="J12" s="71" t="s">
        <v>9</v>
      </c>
    </row>
    <row r="13" spans="1:10" s="8" customFormat="1" ht="25.5" x14ac:dyDescent="0.2">
      <c r="A13" s="13">
        <v>148942</v>
      </c>
      <c r="B13" s="11">
        <v>45686</v>
      </c>
      <c r="C13" s="24">
        <v>45716</v>
      </c>
      <c r="D13" s="13">
        <v>101097434</v>
      </c>
      <c r="E13" s="13" t="s">
        <v>28</v>
      </c>
      <c r="F13" s="13" t="s">
        <v>21</v>
      </c>
      <c r="G13" s="14">
        <v>20575.66</v>
      </c>
      <c r="H13" s="23" t="s">
        <v>8</v>
      </c>
      <c r="I13" s="70">
        <v>237203</v>
      </c>
      <c r="J13" s="71" t="s">
        <v>9</v>
      </c>
    </row>
    <row r="14" spans="1:10" s="8" customFormat="1" ht="25.5" x14ac:dyDescent="0.2">
      <c r="A14" s="13">
        <v>148807</v>
      </c>
      <c r="B14" s="11">
        <v>45677</v>
      </c>
      <c r="C14" s="24">
        <v>45708</v>
      </c>
      <c r="D14" s="13">
        <v>101097434</v>
      </c>
      <c r="E14" s="13" t="s">
        <v>28</v>
      </c>
      <c r="F14" s="13" t="s">
        <v>21</v>
      </c>
      <c r="G14" s="14">
        <v>9060</v>
      </c>
      <c r="H14" s="23" t="s">
        <v>8</v>
      </c>
      <c r="I14" s="70">
        <v>237203</v>
      </c>
      <c r="J14" s="71" t="s">
        <v>9</v>
      </c>
    </row>
    <row r="15" spans="1:10" s="8" customFormat="1" ht="25.5" x14ac:dyDescent="0.2">
      <c r="A15" s="13">
        <v>148657</v>
      </c>
      <c r="B15" s="11">
        <v>45667</v>
      </c>
      <c r="C15" s="24">
        <v>45698</v>
      </c>
      <c r="D15" s="13">
        <v>101097434</v>
      </c>
      <c r="E15" s="13" t="s">
        <v>28</v>
      </c>
      <c r="F15" s="13" t="s">
        <v>21</v>
      </c>
      <c r="G15" s="14">
        <v>24644</v>
      </c>
      <c r="H15" s="23" t="s">
        <v>8</v>
      </c>
      <c r="I15" s="70">
        <v>237203</v>
      </c>
      <c r="J15" s="71" t="s">
        <v>9</v>
      </c>
    </row>
    <row r="16" spans="1:10" s="8" customFormat="1" ht="25.5" x14ac:dyDescent="0.2">
      <c r="A16" s="13">
        <v>148679</v>
      </c>
      <c r="B16" s="11">
        <v>45670</v>
      </c>
      <c r="C16" s="24">
        <v>45701</v>
      </c>
      <c r="D16" s="13">
        <v>101097434</v>
      </c>
      <c r="E16" s="13" t="s">
        <v>28</v>
      </c>
      <c r="F16" s="13" t="s">
        <v>21</v>
      </c>
      <c r="G16" s="14">
        <v>87458.62</v>
      </c>
      <c r="H16" s="23" t="s">
        <v>8</v>
      </c>
      <c r="I16" s="70">
        <v>237203</v>
      </c>
      <c r="J16" s="71" t="s">
        <v>9</v>
      </c>
    </row>
    <row r="17" spans="1:10" s="8" customFormat="1" ht="25.5" x14ac:dyDescent="0.2">
      <c r="A17" s="13">
        <v>2331</v>
      </c>
      <c r="B17" s="11">
        <v>45679</v>
      </c>
      <c r="C17" s="24">
        <v>45709</v>
      </c>
      <c r="D17" s="13">
        <v>131687202</v>
      </c>
      <c r="E17" s="13" t="s">
        <v>29</v>
      </c>
      <c r="F17" s="13" t="s">
        <v>26</v>
      </c>
      <c r="G17" s="14">
        <v>169820</v>
      </c>
      <c r="H17" s="23" t="s">
        <v>8</v>
      </c>
      <c r="I17" s="52">
        <v>239301</v>
      </c>
      <c r="J17" s="72" t="s">
        <v>9</v>
      </c>
    </row>
    <row r="18" spans="1:10" s="8" customFormat="1" ht="25.5" x14ac:dyDescent="0.2">
      <c r="A18" s="13">
        <v>1305</v>
      </c>
      <c r="B18" s="11">
        <v>45686</v>
      </c>
      <c r="C18" s="24">
        <v>45686</v>
      </c>
      <c r="D18" s="13">
        <v>132122552</v>
      </c>
      <c r="E18" s="13" t="s">
        <v>60</v>
      </c>
      <c r="F18" s="13" t="s">
        <v>61</v>
      </c>
      <c r="G18" s="14">
        <v>3076.91</v>
      </c>
      <c r="H18" s="23" t="s">
        <v>8</v>
      </c>
      <c r="I18" s="70">
        <v>239301</v>
      </c>
      <c r="J18" s="71" t="s">
        <v>9</v>
      </c>
    </row>
    <row r="19" spans="1:10" s="8" customFormat="1" ht="25.5" x14ac:dyDescent="0.2">
      <c r="A19" s="13">
        <v>1258</v>
      </c>
      <c r="B19" s="11">
        <v>45674</v>
      </c>
      <c r="C19" s="24">
        <v>45674</v>
      </c>
      <c r="D19" s="13">
        <v>132122552</v>
      </c>
      <c r="E19" s="13" t="s">
        <v>60</v>
      </c>
      <c r="F19" s="13" t="s">
        <v>61</v>
      </c>
      <c r="G19" s="14">
        <v>65522.73</v>
      </c>
      <c r="H19" s="23" t="s">
        <v>8</v>
      </c>
      <c r="I19" s="70">
        <v>239301</v>
      </c>
      <c r="J19" s="71" t="s">
        <v>9</v>
      </c>
    </row>
    <row r="20" spans="1:10" s="8" customFormat="1" ht="25.5" x14ac:dyDescent="0.2">
      <c r="A20" s="13">
        <v>91</v>
      </c>
      <c r="B20" s="11">
        <v>45685</v>
      </c>
      <c r="C20" s="24">
        <v>45716</v>
      </c>
      <c r="D20" s="13">
        <v>131683274</v>
      </c>
      <c r="E20" s="13" t="s">
        <v>55</v>
      </c>
      <c r="F20" s="13" t="s">
        <v>56</v>
      </c>
      <c r="G20" s="14">
        <v>7000</v>
      </c>
      <c r="H20" s="23" t="s">
        <v>8</v>
      </c>
      <c r="I20" s="70"/>
      <c r="J20" s="71" t="s">
        <v>9</v>
      </c>
    </row>
    <row r="21" spans="1:10" s="8" customFormat="1" ht="25.5" x14ac:dyDescent="0.2">
      <c r="A21" s="13">
        <v>11629</v>
      </c>
      <c r="B21" s="11">
        <v>45674</v>
      </c>
      <c r="C21" s="24">
        <v>45705</v>
      </c>
      <c r="D21" s="13">
        <v>130663157</v>
      </c>
      <c r="E21" s="13" t="s">
        <v>73</v>
      </c>
      <c r="F21" s="13" t="s">
        <v>26</v>
      </c>
      <c r="G21" s="14">
        <v>28260</v>
      </c>
      <c r="H21" s="23" t="s">
        <v>8</v>
      </c>
      <c r="I21" s="70">
        <v>239301</v>
      </c>
      <c r="J21" s="71" t="s">
        <v>9</v>
      </c>
    </row>
    <row r="22" spans="1:10" s="8" customFormat="1" ht="25.5" x14ac:dyDescent="0.2">
      <c r="A22" s="13">
        <v>985</v>
      </c>
      <c r="B22" s="11">
        <v>45677</v>
      </c>
      <c r="C22" s="24">
        <v>45708</v>
      </c>
      <c r="D22" s="13">
        <v>131747191</v>
      </c>
      <c r="E22" s="13" t="s">
        <v>41</v>
      </c>
      <c r="F22" s="13" t="s">
        <v>26</v>
      </c>
      <c r="G22" s="14">
        <v>31910.15</v>
      </c>
      <c r="H22" s="23" t="s">
        <v>8</v>
      </c>
      <c r="I22" s="70">
        <v>239301</v>
      </c>
      <c r="J22" s="71" t="s">
        <v>9</v>
      </c>
    </row>
    <row r="23" spans="1:10" s="8" customFormat="1" ht="25.5" x14ac:dyDescent="0.2">
      <c r="A23" s="13">
        <v>937</v>
      </c>
      <c r="B23" s="11">
        <v>45660</v>
      </c>
      <c r="C23" s="24">
        <v>45691</v>
      </c>
      <c r="D23" s="13">
        <v>131747191</v>
      </c>
      <c r="E23" s="13" t="s">
        <v>41</v>
      </c>
      <c r="F23" s="13" t="s">
        <v>22</v>
      </c>
      <c r="G23" s="14">
        <v>80402.399999999994</v>
      </c>
      <c r="H23" s="23" t="s">
        <v>8</v>
      </c>
      <c r="I23" s="70">
        <v>234101</v>
      </c>
      <c r="J23" s="71" t="s">
        <v>9</v>
      </c>
    </row>
    <row r="24" spans="1:10" s="8" customFormat="1" ht="25.5" x14ac:dyDescent="0.2">
      <c r="A24" s="13">
        <v>971</v>
      </c>
      <c r="B24" s="11">
        <v>45671</v>
      </c>
      <c r="C24" s="24">
        <v>45702</v>
      </c>
      <c r="D24" s="13">
        <v>131747191</v>
      </c>
      <c r="E24" s="13" t="s">
        <v>41</v>
      </c>
      <c r="F24" s="13" t="s">
        <v>26</v>
      </c>
      <c r="G24" s="14">
        <v>76305.600000000006</v>
      </c>
      <c r="H24" s="23" t="s">
        <v>8</v>
      </c>
      <c r="I24" s="70">
        <v>239301</v>
      </c>
      <c r="J24" s="71" t="s">
        <v>9</v>
      </c>
    </row>
    <row r="25" spans="1:10" s="8" customFormat="1" ht="25.5" x14ac:dyDescent="0.2">
      <c r="A25" s="13">
        <v>2808</v>
      </c>
      <c r="B25" s="11">
        <v>45673</v>
      </c>
      <c r="C25" s="24">
        <v>45704</v>
      </c>
      <c r="D25" s="13">
        <v>131505635</v>
      </c>
      <c r="E25" s="13" t="s">
        <v>65</v>
      </c>
      <c r="F25" s="13" t="s">
        <v>37</v>
      </c>
      <c r="G25" s="14">
        <v>3584.12</v>
      </c>
      <c r="H25" s="23" t="s">
        <v>8</v>
      </c>
      <c r="I25" s="70"/>
      <c r="J25" s="71" t="s">
        <v>9</v>
      </c>
    </row>
    <row r="26" spans="1:10" s="8" customFormat="1" ht="25.5" x14ac:dyDescent="0.2">
      <c r="A26" s="13">
        <v>28538</v>
      </c>
      <c r="B26" s="11">
        <v>45665</v>
      </c>
      <c r="C26" s="24">
        <v>45696</v>
      </c>
      <c r="D26" s="13">
        <v>131652816</v>
      </c>
      <c r="E26" s="13" t="s">
        <v>67</v>
      </c>
      <c r="F26" s="13" t="s">
        <v>22</v>
      </c>
      <c r="G26" s="14">
        <v>3012</v>
      </c>
      <c r="H26" s="23" t="s">
        <v>8</v>
      </c>
      <c r="I26" s="70">
        <v>234101</v>
      </c>
      <c r="J26" s="71" t="s">
        <v>9</v>
      </c>
    </row>
    <row r="27" spans="1:10" s="8" customFormat="1" ht="25.5" x14ac:dyDescent="0.2">
      <c r="A27" s="73">
        <v>5916</v>
      </c>
      <c r="B27" s="74">
        <v>45667</v>
      </c>
      <c r="C27" s="44">
        <v>45698</v>
      </c>
      <c r="D27" s="73">
        <v>130301166</v>
      </c>
      <c r="E27" s="73" t="s">
        <v>31</v>
      </c>
      <c r="F27" s="73" t="s">
        <v>21</v>
      </c>
      <c r="G27" s="27">
        <v>15566.88</v>
      </c>
      <c r="H27" s="34" t="s">
        <v>8</v>
      </c>
      <c r="I27" s="75">
        <v>237203</v>
      </c>
      <c r="J27" s="76" t="s">
        <v>9</v>
      </c>
    </row>
    <row r="28" spans="1:10" s="8" customFormat="1" ht="25.5" x14ac:dyDescent="0.2">
      <c r="A28" s="13">
        <v>412</v>
      </c>
      <c r="B28" s="11">
        <v>45659</v>
      </c>
      <c r="C28" s="24">
        <v>45690</v>
      </c>
      <c r="D28" s="13">
        <v>131999123</v>
      </c>
      <c r="E28" s="13" t="s">
        <v>68</v>
      </c>
      <c r="F28" s="13" t="s">
        <v>26</v>
      </c>
      <c r="G28" s="14">
        <v>104756</v>
      </c>
      <c r="H28" s="23" t="s">
        <v>8</v>
      </c>
      <c r="I28" s="70">
        <v>239301</v>
      </c>
      <c r="J28" s="71" t="s">
        <v>9</v>
      </c>
    </row>
    <row r="29" spans="1:10" s="8" customFormat="1" ht="25.5" x14ac:dyDescent="0.2">
      <c r="A29" s="13">
        <v>180</v>
      </c>
      <c r="B29" s="11">
        <v>45664</v>
      </c>
      <c r="C29" s="24">
        <v>45695</v>
      </c>
      <c r="D29" s="13">
        <v>132379306</v>
      </c>
      <c r="E29" s="13" t="s">
        <v>33</v>
      </c>
      <c r="F29" s="13" t="s">
        <v>51</v>
      </c>
      <c r="G29" s="14">
        <v>38940</v>
      </c>
      <c r="H29" s="23" t="s">
        <v>8</v>
      </c>
      <c r="I29" s="70">
        <v>239101</v>
      </c>
      <c r="J29" s="71" t="s">
        <v>9</v>
      </c>
    </row>
    <row r="30" spans="1:10" s="8" customFormat="1" ht="25.5" x14ac:dyDescent="0.2">
      <c r="A30" s="13">
        <v>63</v>
      </c>
      <c r="B30" s="11">
        <v>45687</v>
      </c>
      <c r="C30" s="24">
        <v>45716</v>
      </c>
      <c r="D30" s="13">
        <v>132700651</v>
      </c>
      <c r="E30" s="13" t="s">
        <v>57</v>
      </c>
      <c r="F30" s="13" t="s">
        <v>43</v>
      </c>
      <c r="G30" s="14">
        <v>15100</v>
      </c>
      <c r="H30" s="23" t="s">
        <v>8</v>
      </c>
      <c r="I30" s="70"/>
      <c r="J30" s="71" t="s">
        <v>9</v>
      </c>
    </row>
    <row r="31" spans="1:10" s="8" customFormat="1" ht="25.5" x14ac:dyDescent="0.2">
      <c r="A31" s="66">
        <v>49186</v>
      </c>
      <c r="B31" s="67">
        <v>45667</v>
      </c>
      <c r="C31" s="24">
        <v>45697</v>
      </c>
      <c r="D31" s="68">
        <v>430109592</v>
      </c>
      <c r="E31" s="68" t="s">
        <v>23</v>
      </c>
      <c r="F31" s="68" t="s">
        <v>24</v>
      </c>
      <c r="G31" s="69">
        <v>165340.57999999999</v>
      </c>
      <c r="H31" s="23" t="s">
        <v>8</v>
      </c>
      <c r="I31" s="70">
        <v>231101</v>
      </c>
      <c r="J31" s="71" t="s">
        <v>9</v>
      </c>
    </row>
    <row r="32" spans="1:10" s="8" customFormat="1" ht="25.5" x14ac:dyDescent="0.2">
      <c r="A32" s="41">
        <v>874</v>
      </c>
      <c r="B32" s="42">
        <v>45673</v>
      </c>
      <c r="C32" s="33">
        <v>45703</v>
      </c>
      <c r="D32" s="41">
        <v>132522443</v>
      </c>
      <c r="E32" s="41" t="s">
        <v>39</v>
      </c>
      <c r="F32" s="41" t="s">
        <v>40</v>
      </c>
      <c r="G32" s="43">
        <v>50000</v>
      </c>
      <c r="H32" s="23" t="s">
        <v>8</v>
      </c>
      <c r="I32" s="70">
        <v>234101</v>
      </c>
      <c r="J32" s="71" t="s">
        <v>9</v>
      </c>
    </row>
    <row r="33" spans="1:10" s="8" customFormat="1" ht="25.5" x14ac:dyDescent="0.2">
      <c r="A33" s="41">
        <v>55441</v>
      </c>
      <c r="B33" s="42">
        <v>45667</v>
      </c>
      <c r="C33" s="33">
        <v>45697</v>
      </c>
      <c r="D33" s="41">
        <v>131354238</v>
      </c>
      <c r="E33" s="41" t="s">
        <v>42</v>
      </c>
      <c r="F33" s="41" t="s">
        <v>21</v>
      </c>
      <c r="G33" s="43">
        <v>124211</v>
      </c>
      <c r="H33" s="23" t="s">
        <v>8</v>
      </c>
      <c r="I33" s="70">
        <v>237203</v>
      </c>
      <c r="J33" s="71" t="s">
        <v>9</v>
      </c>
    </row>
    <row r="34" spans="1:10" s="8" customFormat="1" ht="25.5" x14ac:dyDescent="0.2">
      <c r="A34" s="41">
        <v>55410</v>
      </c>
      <c r="B34" s="42">
        <v>45666</v>
      </c>
      <c r="C34" s="33">
        <v>45696</v>
      </c>
      <c r="D34" s="41">
        <v>131354238</v>
      </c>
      <c r="E34" s="41" t="s">
        <v>42</v>
      </c>
      <c r="F34" s="41" t="s">
        <v>21</v>
      </c>
      <c r="G34" s="43">
        <v>220054.64</v>
      </c>
      <c r="H34" s="23" t="s">
        <v>8</v>
      </c>
      <c r="I34" s="70">
        <v>237203</v>
      </c>
      <c r="J34" s="71" t="s">
        <v>9</v>
      </c>
    </row>
    <row r="35" spans="1:10" s="8" customFormat="1" ht="25.5" x14ac:dyDescent="0.2">
      <c r="A35" s="41">
        <v>55972</v>
      </c>
      <c r="B35" s="42">
        <v>45688</v>
      </c>
      <c r="C35" s="33">
        <v>45718</v>
      </c>
      <c r="D35" s="41">
        <v>131354238</v>
      </c>
      <c r="E35" s="41" t="s">
        <v>42</v>
      </c>
      <c r="F35" s="41" t="s">
        <v>21</v>
      </c>
      <c r="G35" s="43">
        <v>171634</v>
      </c>
      <c r="H35" s="23" t="s">
        <v>8</v>
      </c>
      <c r="I35" s="70">
        <v>237203</v>
      </c>
      <c r="J35" s="71" t="s">
        <v>9</v>
      </c>
    </row>
    <row r="36" spans="1:10" s="8" customFormat="1" ht="25.5" x14ac:dyDescent="0.2">
      <c r="A36" s="41">
        <v>1352</v>
      </c>
      <c r="B36" s="42">
        <v>45671</v>
      </c>
      <c r="C36" s="33">
        <v>45702</v>
      </c>
      <c r="D36" s="41">
        <v>132427505</v>
      </c>
      <c r="E36" s="41" t="s">
        <v>71</v>
      </c>
      <c r="F36" s="41" t="s">
        <v>72</v>
      </c>
      <c r="G36" s="43">
        <v>7670</v>
      </c>
      <c r="H36" s="23" t="s">
        <v>8</v>
      </c>
      <c r="I36" s="70"/>
      <c r="J36" s="71" t="s">
        <v>9</v>
      </c>
    </row>
    <row r="37" spans="1:10" s="8" customFormat="1" ht="25.5" x14ac:dyDescent="0.2">
      <c r="A37" s="41">
        <v>469</v>
      </c>
      <c r="B37" s="42">
        <v>45677</v>
      </c>
      <c r="C37" s="33">
        <v>45708</v>
      </c>
      <c r="D37" s="41">
        <v>124002389</v>
      </c>
      <c r="E37" s="41" t="s">
        <v>44</v>
      </c>
      <c r="F37" s="41" t="s">
        <v>34</v>
      </c>
      <c r="G37" s="43">
        <v>43869.13</v>
      </c>
      <c r="H37" s="23" t="s">
        <v>8</v>
      </c>
      <c r="I37" s="70">
        <v>239301</v>
      </c>
      <c r="J37" s="71" t="s">
        <v>9</v>
      </c>
    </row>
    <row r="38" spans="1:10" s="8" customFormat="1" ht="20.100000000000001" customHeight="1" x14ac:dyDescent="0.2">
      <c r="A38" s="28"/>
      <c r="B38" s="29"/>
      <c r="C38" s="29"/>
      <c r="D38" s="28"/>
      <c r="E38" s="28"/>
      <c r="F38" s="30" t="s">
        <v>18</v>
      </c>
      <c r="G38" s="31">
        <f>SUM(G11:G37)</f>
        <v>1619140.06</v>
      </c>
      <c r="H38" s="32"/>
      <c r="I38" s="32"/>
      <c r="J38" s="32"/>
    </row>
    <row r="39" spans="1:10" s="8" customFormat="1" ht="20.100000000000001" customHeight="1" x14ac:dyDescent="0.2">
      <c r="A39" s="25"/>
      <c r="B39" s="26"/>
      <c r="C39" s="26"/>
      <c r="D39" s="25"/>
      <c r="E39" s="25"/>
      <c r="F39" s="25"/>
      <c r="G39" s="27"/>
      <c r="H39" s="27"/>
      <c r="I39" s="27"/>
      <c r="J39" s="27"/>
    </row>
    <row r="40" spans="1:10" ht="21" x14ac:dyDescent="0.35">
      <c r="A40" s="91" t="s">
        <v>13</v>
      </c>
      <c r="B40" s="91"/>
      <c r="C40" s="91"/>
      <c r="D40" s="91"/>
      <c r="E40" s="91"/>
      <c r="F40" s="91"/>
      <c r="G40" s="91"/>
      <c r="H40" s="91"/>
      <c r="I40" s="91"/>
      <c r="J40" s="91"/>
    </row>
    <row r="41" spans="1:10" ht="25.5" x14ac:dyDescent="0.25">
      <c r="A41" s="16">
        <v>1245</v>
      </c>
      <c r="B41" s="12">
        <v>45673</v>
      </c>
      <c r="C41" s="24">
        <v>45716</v>
      </c>
      <c r="D41" s="16">
        <v>131224881</v>
      </c>
      <c r="E41" s="16" t="s">
        <v>30</v>
      </c>
      <c r="F41" s="16" t="s">
        <v>22</v>
      </c>
      <c r="G41" s="14">
        <v>167500</v>
      </c>
      <c r="H41" s="23" t="s">
        <v>8</v>
      </c>
      <c r="I41" s="53">
        <v>234101</v>
      </c>
      <c r="J41" s="22" t="s">
        <v>9</v>
      </c>
    </row>
    <row r="42" spans="1:10" ht="25.5" x14ac:dyDescent="0.25">
      <c r="A42" s="13">
        <v>1781</v>
      </c>
      <c r="B42" s="11">
        <v>45687</v>
      </c>
      <c r="C42" s="24">
        <v>45717</v>
      </c>
      <c r="D42" s="16">
        <v>101759739</v>
      </c>
      <c r="E42" s="16" t="s">
        <v>38</v>
      </c>
      <c r="F42" s="16" t="s">
        <v>62</v>
      </c>
      <c r="G42" s="14">
        <v>42480</v>
      </c>
      <c r="H42" s="23" t="s">
        <v>8</v>
      </c>
      <c r="I42" s="53"/>
      <c r="J42" s="22" t="s">
        <v>9</v>
      </c>
    </row>
    <row r="43" spans="1:10" ht="24.95" customHeight="1" x14ac:dyDescent="0.25">
      <c r="A43" s="41">
        <v>62</v>
      </c>
      <c r="B43" s="42">
        <v>45673</v>
      </c>
      <c r="C43" s="33">
        <v>45732</v>
      </c>
      <c r="D43" s="41">
        <v>130707936</v>
      </c>
      <c r="E43" s="41" t="s">
        <v>45</v>
      </c>
      <c r="F43" s="41" t="s">
        <v>26</v>
      </c>
      <c r="G43" s="43">
        <v>28210</v>
      </c>
      <c r="H43" s="34" t="s">
        <v>8</v>
      </c>
      <c r="I43" s="54">
        <v>239301</v>
      </c>
      <c r="J43" s="40" t="s">
        <v>9</v>
      </c>
    </row>
    <row r="44" spans="1:10" ht="24.95" customHeight="1" x14ac:dyDescent="0.25">
      <c r="A44" s="10"/>
      <c r="B44" s="12"/>
      <c r="C44" s="12"/>
      <c r="D44" s="15"/>
      <c r="E44" s="16"/>
      <c r="F44" s="16" t="s">
        <v>18</v>
      </c>
      <c r="G44" s="17">
        <f>SUM(G41:G43)</f>
        <v>238190</v>
      </c>
      <c r="H44" s="45"/>
      <c r="I44" s="45"/>
      <c r="J44" s="45"/>
    </row>
    <row r="45" spans="1:10" ht="21" x14ac:dyDescent="0.35">
      <c r="A45" s="92" t="s">
        <v>14</v>
      </c>
      <c r="B45" s="92"/>
      <c r="C45" s="92"/>
      <c r="D45" s="92"/>
      <c r="E45" s="92"/>
      <c r="F45" s="92"/>
      <c r="G45" s="92"/>
      <c r="H45" s="92"/>
      <c r="I45" s="92"/>
      <c r="J45" s="92"/>
    </row>
    <row r="46" spans="1:10" x14ac:dyDescent="0.25">
      <c r="A46" s="16"/>
      <c r="B46" s="12"/>
      <c r="C46" s="12"/>
      <c r="D46" s="16"/>
      <c r="E46" s="16"/>
      <c r="F46" s="16"/>
      <c r="G46" s="17"/>
      <c r="H46" s="12"/>
      <c r="I46" s="21"/>
      <c r="J46" s="22"/>
    </row>
    <row r="47" spans="1:10" x14ac:dyDescent="0.25">
      <c r="A47" s="19"/>
      <c r="B47" s="93"/>
      <c r="C47" s="94"/>
      <c r="D47" s="95"/>
      <c r="E47" s="19"/>
      <c r="F47" s="19"/>
      <c r="G47" s="20"/>
      <c r="H47" s="20"/>
      <c r="I47" s="20"/>
      <c r="J47" s="20"/>
    </row>
    <row r="48" spans="1:10" x14ac:dyDescent="0.25">
      <c r="A48" s="10"/>
      <c r="B48" s="10"/>
      <c r="C48" s="10"/>
      <c r="D48" s="10"/>
      <c r="E48" s="10"/>
      <c r="F48" s="10" t="s">
        <v>18</v>
      </c>
      <c r="G48" s="18">
        <f>SUM(G46:G47)</f>
        <v>0</v>
      </c>
      <c r="H48" s="10"/>
      <c r="I48" s="10"/>
      <c r="J48" s="10"/>
    </row>
    <row r="49" spans="1:10" ht="21" x14ac:dyDescent="0.35">
      <c r="A49" s="91" t="s">
        <v>17</v>
      </c>
      <c r="B49" s="91"/>
      <c r="C49" s="91"/>
      <c r="D49" s="91"/>
      <c r="E49" s="91"/>
      <c r="F49" s="91"/>
      <c r="G49" s="91"/>
      <c r="H49" s="91"/>
      <c r="I49" s="91"/>
      <c r="J49" s="91"/>
    </row>
    <row r="50" spans="1:10" x14ac:dyDescent="0.25">
      <c r="A50" s="61"/>
      <c r="B50" s="62"/>
      <c r="C50" s="62"/>
      <c r="D50" s="63"/>
      <c r="E50" s="63"/>
      <c r="F50" s="63"/>
      <c r="G50" s="64"/>
      <c r="H50" s="62"/>
      <c r="I50" s="65"/>
      <c r="J50" s="60"/>
    </row>
    <row r="51" spans="1:10" x14ac:dyDescent="0.25">
      <c r="A51" s="19"/>
      <c r="B51" s="93"/>
      <c r="C51" s="94"/>
      <c r="D51" s="95"/>
      <c r="E51" s="19"/>
      <c r="F51" s="19"/>
      <c r="G51" s="20"/>
      <c r="H51" s="20"/>
      <c r="I51" s="20"/>
      <c r="J51" s="20"/>
    </row>
    <row r="52" spans="1:10" x14ac:dyDescent="0.25">
      <c r="A52" s="10"/>
      <c r="B52" s="10"/>
      <c r="C52" s="10"/>
      <c r="D52" s="10"/>
      <c r="E52" s="10"/>
      <c r="F52" s="10"/>
      <c r="G52" s="18">
        <f>SUM(G50:G51)</f>
        <v>0</v>
      </c>
      <c r="H52" s="10"/>
      <c r="I52" s="10"/>
      <c r="J52" s="10"/>
    </row>
    <row r="53" spans="1:10" x14ac:dyDescent="0.25">
      <c r="A53" s="50"/>
      <c r="B53" s="50"/>
      <c r="C53" s="50"/>
      <c r="D53" s="50"/>
      <c r="E53" s="50"/>
      <c r="F53" s="50"/>
      <c r="G53" s="51"/>
      <c r="H53" s="50"/>
      <c r="I53" s="50"/>
      <c r="J53" s="50"/>
    </row>
    <row r="54" spans="1:10" x14ac:dyDescent="0.25">
      <c r="A54" s="50"/>
      <c r="B54" s="50"/>
      <c r="C54" s="50"/>
      <c r="D54" s="50"/>
      <c r="E54" s="50"/>
      <c r="F54" s="50"/>
      <c r="G54" s="51"/>
      <c r="H54" s="50"/>
      <c r="I54" s="50"/>
      <c r="J54" s="50"/>
    </row>
    <row r="55" spans="1:10" ht="21" x14ac:dyDescent="0.35">
      <c r="A55" s="91" t="s">
        <v>19</v>
      </c>
      <c r="B55" s="91"/>
      <c r="C55" s="91"/>
      <c r="D55" s="91"/>
      <c r="E55" s="91"/>
      <c r="F55" s="91"/>
      <c r="G55" s="91"/>
      <c r="H55" s="91"/>
      <c r="I55" s="91"/>
      <c r="J55" s="91"/>
    </row>
    <row r="56" spans="1:10" ht="25.5" x14ac:dyDescent="0.25">
      <c r="A56" s="73">
        <v>170</v>
      </c>
      <c r="B56" s="74">
        <v>45687</v>
      </c>
      <c r="C56" s="44"/>
      <c r="D56" s="73">
        <v>130569258</v>
      </c>
      <c r="E56" s="73" t="s">
        <v>49</v>
      </c>
      <c r="F56" s="73" t="s">
        <v>24</v>
      </c>
      <c r="G56" s="27">
        <v>17257.5</v>
      </c>
      <c r="H56" s="34" t="s">
        <v>8</v>
      </c>
      <c r="I56" s="75">
        <v>231101</v>
      </c>
      <c r="J56" s="71" t="s">
        <v>9</v>
      </c>
    </row>
    <row r="57" spans="1:10" ht="25.5" x14ac:dyDescent="0.25">
      <c r="A57" s="73">
        <v>169</v>
      </c>
      <c r="B57" s="74">
        <v>45682</v>
      </c>
      <c r="C57" s="44"/>
      <c r="D57" s="73">
        <v>130569258</v>
      </c>
      <c r="E57" s="73" t="s">
        <v>49</v>
      </c>
      <c r="F57" s="73" t="s">
        <v>50</v>
      </c>
      <c r="G57" s="27">
        <v>96229</v>
      </c>
      <c r="H57" s="34" t="s">
        <v>8</v>
      </c>
      <c r="I57" s="75"/>
      <c r="J57" s="71" t="s">
        <v>9</v>
      </c>
    </row>
    <row r="58" spans="1:10" ht="25.5" x14ac:dyDescent="0.25">
      <c r="A58" s="13">
        <v>54072</v>
      </c>
      <c r="B58" s="11">
        <v>45667</v>
      </c>
      <c r="C58" s="24"/>
      <c r="D58" s="13">
        <v>101808731</v>
      </c>
      <c r="E58" s="13" t="s">
        <v>32</v>
      </c>
      <c r="F58" s="13" t="s">
        <v>21</v>
      </c>
      <c r="G58" s="14">
        <v>63750.8</v>
      </c>
      <c r="H58" s="23" t="s">
        <v>8</v>
      </c>
      <c r="I58" s="70">
        <v>237203</v>
      </c>
      <c r="J58" s="71" t="s">
        <v>9</v>
      </c>
    </row>
    <row r="59" spans="1:10" ht="25.5" x14ac:dyDescent="0.25">
      <c r="A59" s="71">
        <v>3</v>
      </c>
      <c r="B59" s="77">
        <v>45670</v>
      </c>
      <c r="C59" s="77"/>
      <c r="D59" s="71">
        <v>133208271</v>
      </c>
      <c r="E59" s="71" t="s">
        <v>69</v>
      </c>
      <c r="F59" s="71" t="s">
        <v>70</v>
      </c>
      <c r="G59" s="78">
        <v>85845</v>
      </c>
      <c r="H59" s="23" t="s">
        <v>8</v>
      </c>
      <c r="I59" s="79"/>
      <c r="J59" s="72"/>
    </row>
    <row r="60" spans="1:10" ht="25.5" x14ac:dyDescent="0.25">
      <c r="A60" s="76">
        <v>333</v>
      </c>
      <c r="B60" s="80">
        <v>45671</v>
      </c>
      <c r="C60" s="80"/>
      <c r="D60" s="76">
        <v>132411252</v>
      </c>
      <c r="E60" s="76" t="s">
        <v>66</v>
      </c>
      <c r="F60" s="76" t="s">
        <v>24</v>
      </c>
      <c r="G60" s="81">
        <v>39999.64</v>
      </c>
      <c r="H60" s="81" t="s">
        <v>8</v>
      </c>
      <c r="I60" s="82">
        <v>231101</v>
      </c>
      <c r="J60" s="71" t="s">
        <v>9</v>
      </c>
    </row>
    <row r="61" spans="1:10" ht="25.5" x14ac:dyDescent="0.25">
      <c r="A61" s="76">
        <v>329</v>
      </c>
      <c r="B61" s="80">
        <v>45660</v>
      </c>
      <c r="C61" s="80"/>
      <c r="D61" s="76">
        <v>132411252</v>
      </c>
      <c r="E61" s="76" t="s">
        <v>66</v>
      </c>
      <c r="F61" s="76" t="s">
        <v>24</v>
      </c>
      <c r="G61" s="81">
        <v>8250.0300000000007</v>
      </c>
      <c r="H61" s="81" t="s">
        <v>8</v>
      </c>
      <c r="I61" s="82">
        <v>231101</v>
      </c>
      <c r="J61" s="71" t="s">
        <v>9</v>
      </c>
    </row>
    <row r="62" spans="1:10" ht="25.5" x14ac:dyDescent="0.25">
      <c r="A62" s="71">
        <v>3</v>
      </c>
      <c r="B62" s="77">
        <v>45667</v>
      </c>
      <c r="C62" s="77"/>
      <c r="D62" s="71">
        <v>133219263</v>
      </c>
      <c r="E62" s="71" t="s">
        <v>53</v>
      </c>
      <c r="F62" s="71" t="s">
        <v>54</v>
      </c>
      <c r="G62" s="78">
        <v>150000</v>
      </c>
      <c r="H62" s="78" t="s">
        <v>8</v>
      </c>
      <c r="I62" s="83"/>
      <c r="J62" s="71" t="s">
        <v>9</v>
      </c>
    </row>
    <row r="63" spans="1:10" ht="21.75" customHeight="1" x14ac:dyDescent="0.25">
      <c r="A63" s="76">
        <v>994</v>
      </c>
      <c r="B63" s="80">
        <v>45687</v>
      </c>
      <c r="C63" s="80"/>
      <c r="D63" s="76">
        <v>131899773</v>
      </c>
      <c r="E63" s="76" t="s">
        <v>63</v>
      </c>
      <c r="F63" s="76" t="s">
        <v>24</v>
      </c>
      <c r="G63" s="81">
        <v>67029.5</v>
      </c>
      <c r="H63" s="81" t="s">
        <v>8</v>
      </c>
      <c r="I63" s="82">
        <v>231101</v>
      </c>
      <c r="J63" s="71" t="s">
        <v>9</v>
      </c>
    </row>
    <row r="64" spans="1:10" ht="25.5" x14ac:dyDescent="0.25">
      <c r="A64" s="71">
        <v>856</v>
      </c>
      <c r="B64" s="77">
        <v>45686</v>
      </c>
      <c r="C64" s="77"/>
      <c r="D64" s="71">
        <v>40220599878</v>
      </c>
      <c r="E64" s="71" t="s">
        <v>64</v>
      </c>
      <c r="F64" s="76" t="s">
        <v>24</v>
      </c>
      <c r="G64" s="78">
        <v>34451.99</v>
      </c>
      <c r="H64" s="81" t="s">
        <v>8</v>
      </c>
      <c r="I64" s="82">
        <v>231102</v>
      </c>
      <c r="J64" s="71" t="s">
        <v>9</v>
      </c>
    </row>
    <row r="65" spans="1:10" ht="25.5" x14ac:dyDescent="0.25">
      <c r="A65" s="71">
        <v>252</v>
      </c>
      <c r="B65" s="77">
        <v>45685</v>
      </c>
      <c r="C65" s="77"/>
      <c r="D65" s="71">
        <v>132103302</v>
      </c>
      <c r="E65" s="71" t="s">
        <v>58</v>
      </c>
      <c r="F65" s="71" t="s">
        <v>59</v>
      </c>
      <c r="G65" s="84">
        <v>116112</v>
      </c>
      <c r="H65" s="34" t="s">
        <v>8</v>
      </c>
      <c r="I65" s="55"/>
      <c r="J65" s="71" t="s">
        <v>9</v>
      </c>
    </row>
    <row r="66" spans="1:10" ht="25.5" x14ac:dyDescent="0.25">
      <c r="A66" s="85">
        <v>663</v>
      </c>
      <c r="B66" s="86">
        <v>45688</v>
      </c>
      <c r="C66" s="86"/>
      <c r="D66" s="85">
        <v>101632526</v>
      </c>
      <c r="E66" s="85" t="s">
        <v>35</v>
      </c>
      <c r="F66" s="85" t="s">
        <v>36</v>
      </c>
      <c r="G66" s="87">
        <v>99600</v>
      </c>
      <c r="H66" s="49" t="s">
        <v>8</v>
      </c>
      <c r="I66" s="56">
        <v>237299</v>
      </c>
      <c r="J66" s="85" t="s">
        <v>9</v>
      </c>
    </row>
    <row r="67" spans="1:10" x14ac:dyDescent="0.25">
      <c r="A67" s="45"/>
      <c r="B67" s="46"/>
      <c r="C67" s="46"/>
      <c r="D67" s="47"/>
      <c r="E67" s="45"/>
      <c r="F67" s="45" t="s">
        <v>18</v>
      </c>
      <c r="G67" s="48">
        <f>SUM(G56:G66)</f>
        <v>778525.46</v>
      </c>
      <c r="H67" s="45"/>
      <c r="I67" s="45"/>
      <c r="J67" s="45"/>
    </row>
    <row r="69" spans="1:10" ht="15.75" x14ac:dyDescent="0.25">
      <c r="A69" s="35"/>
      <c r="B69" s="35"/>
      <c r="C69" s="35"/>
      <c r="D69" s="36"/>
      <c r="E69" s="35"/>
      <c r="F69" s="36"/>
      <c r="G69" s="36"/>
      <c r="H69" s="35"/>
      <c r="I69" s="35"/>
      <c r="J69" s="35"/>
    </row>
    <row r="74" spans="1:10" x14ac:dyDescent="0.25">
      <c r="C74" s="57" t="s">
        <v>48</v>
      </c>
      <c r="D74" s="58"/>
    </row>
    <row r="75" spans="1:10" x14ac:dyDescent="0.25">
      <c r="C75" s="59" t="s">
        <v>47</v>
      </c>
      <c r="D75" s="38"/>
    </row>
  </sheetData>
  <mergeCells count="11">
    <mergeCell ref="A49:J49"/>
    <mergeCell ref="A55:J55"/>
    <mergeCell ref="A10:J10"/>
    <mergeCell ref="B47:D47"/>
    <mergeCell ref="B51:D51"/>
    <mergeCell ref="A5:J5"/>
    <mergeCell ref="A4:J4"/>
    <mergeCell ref="A6:J6"/>
    <mergeCell ref="A40:J40"/>
    <mergeCell ref="A45:J45"/>
    <mergeCell ref="A7:J7"/>
  </mergeCells>
  <phoneticPr fontId="10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ENERO 2025</vt:lpstr>
      <vt:lpstr>'CTAS POR PAGAR ENERO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2025-02-13T15:36:50Z</cp:lastPrinted>
  <dcterms:created xsi:type="dcterms:W3CDTF">2020-03-03T13:32:30Z</dcterms:created>
  <dcterms:modified xsi:type="dcterms:W3CDTF">2025-02-14T19:03:48Z</dcterms:modified>
</cp:coreProperties>
</file>