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/>
  </bookViews>
  <sheets>
    <sheet name="SENASA" sheetId="1" r:id="rId1"/>
  </sheets>
  <definedNames>
    <definedName name="_xlnm.Print_Area" localSheetId="0">SENASA!$B$1:$J$41</definedName>
    <definedName name="_xlnm.Print_Titles" localSheetId="0">SENASA!$1:$12</definedName>
  </definedNames>
  <calcPr calcId="144525" fullCalcOnLoad="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5" i="1"/>
  <c r="G14" i="1"/>
  <c r="G13" i="1"/>
</calcChain>
</file>

<file path=xl/sharedStrings.xml><?xml version="1.0" encoding="utf-8"?>
<sst xmlns="http://schemas.openxmlformats.org/spreadsheetml/2006/main" count="99" uniqueCount="54">
  <si>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</si>
  <si>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</si>
  <si>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</si>
  <si>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</si>
  <si>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</si>
  <si>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</si>
  <si>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</si>
  <si>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</si>
  <si>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</si>
  <si>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</si>
  <si>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</si>
  <si>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</si>
  <si>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</si>
  <si>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COMPRA DE ALIMENTOS</t>
  </si>
  <si>
    <t>COMPRA DE REACTIVOS</t>
  </si>
  <si>
    <t>COMISIONES BANCARIAS</t>
  </si>
  <si>
    <t>COMPRA DE COMBUSTIBLE</t>
  </si>
  <si>
    <t>PAGO MATERIAL IMPRESO</t>
  </si>
  <si>
    <t>PAGO SERVICIO TELEFONICO</t>
  </si>
  <si>
    <t>RECOGIDA DESECHOS BIIOMEDICOS</t>
  </si>
  <si>
    <t>COMPRA DE OXIGENO</t>
  </si>
  <si>
    <t>COMPRA DE MEDICAMENTOS</t>
  </si>
  <si>
    <t>COMPRA  BOTELLONES DE AGUA</t>
  </si>
  <si>
    <t>PAGO RETENCION AL SUPLIDOR</t>
  </si>
  <si>
    <t>17/01/2025</t>
  </si>
  <si>
    <t>20/01/2025</t>
  </si>
  <si>
    <t>22/01/2025</t>
  </si>
  <si>
    <t>30/01/2025</t>
  </si>
  <si>
    <t>MANT. IMPRESORA</t>
  </si>
  <si>
    <t>PAGO COMPRA DE REACTIVO</t>
  </si>
  <si>
    <t>COMPRA DE ART DE LIMPIEZA</t>
  </si>
  <si>
    <t>COMPRA DE RTICULOS DE OFICINA</t>
  </si>
  <si>
    <t>COMPRA DE RECTIVOS</t>
  </si>
  <si>
    <t>COMPRA DE MATERIALES DE LIMPIEZA</t>
  </si>
  <si>
    <t>ACABADO TEXTIL</t>
  </si>
  <si>
    <t>ARTCULOS  DE OFICINA</t>
  </si>
  <si>
    <t>COMPRA MAT. MATERIAL IMPRESOS</t>
  </si>
  <si>
    <t>COMPRA DE MATERIAL GAST. MEDICO</t>
  </si>
  <si>
    <t>ARTCULOS TECNOLOGIA</t>
  </si>
  <si>
    <t>PAGO DE REACTIVOS</t>
  </si>
  <si>
    <t>COMPRA DE MAT. ODONTOLOGICO</t>
  </si>
  <si>
    <t>PAGO MANT, PUERTA</t>
  </si>
  <si>
    <t>COMPRA DE SENSOR TEMP ENCUBADORA</t>
  </si>
  <si>
    <t>SERVICIO DE AGUA</t>
  </si>
  <si>
    <t>SERVICIO DE PLOMERIA</t>
  </si>
  <si>
    <t>REPOSICION DE CAJA CHICA</t>
  </si>
  <si>
    <t>PAGO TRANSPORTE</t>
  </si>
  <si>
    <t>PAGO SERV. LICENCIA</t>
  </si>
  <si>
    <t>PAGO SERVICIO DE PROTESIS</t>
  </si>
  <si>
    <t>14/01/2025</t>
  </si>
  <si>
    <t>TRANSFERENCIA DE TESORERIA</t>
  </si>
  <si>
    <t>DEL 1 AL 31 DE ENERO 2025</t>
  </si>
  <si>
    <t>ENC. DE CONTABILIDAD</t>
  </si>
  <si>
    <t>LIC. ALTAGRACIA SANCHEZ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</si>
</sst>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(* #,##0.00_);_(* \(#,##0.00\);_(* &quot;-&quot;??_);_(@_)"/>
    <numFmt numFmtId="208" formatCode="dd/mm/yy;@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171" fontId="28" fillId="25" borderId="0" xfId="36" applyFont="1" applyFill="1" applyAlignment="1">
      <alignment vertical="center"/>
    </xf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1" fontId="28" fillId="0" borderId="0" xfId="36" applyFont="1" applyAlignment="1">
      <alignment vertical="center"/>
    </xf>
    <xf numFmtId="0" fontId="28" fillId="0" borderId="0" xfId="0" applyFont="1" applyAlignment="1">
      <alignment horizontal="center" vertical="center"/>
    </xf>
    <xf numFmtId="14" fontId="28" fillId="25" borderId="0" xfId="0" applyNumberFormat="1" applyFont="1" applyFill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26" borderId="10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171" fontId="30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2" applyNumberFormat="1" applyFont="1" applyFill="1" applyBorder="1"/>
    <xf numFmtId="4" fontId="29" fillId="27" borderId="0" xfId="0" applyNumberFormat="1" applyFont="1" applyFill="1" applyBorder="1" applyAlignment="1">
      <alignment vertical="center"/>
    </xf>
    <xf numFmtId="14" fontId="29" fillId="26" borderId="10" xfId="0" applyNumberFormat="1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horizontal="center" vertical="center" wrapText="1"/>
    </xf>
    <xf numFmtId="171" fontId="29" fillId="26" borderId="10" xfId="36" applyFont="1" applyFill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0" fillId="25" borderId="10" xfId="0" applyNumberFormat="1" applyFont="1" applyFill="1" applyBorder="1" applyAlignment="1">
      <alignment horizontal="right" vertical="center" wrapText="1"/>
    </xf>
    <xf numFmtId="0" fontId="30" fillId="0" borderId="10" xfId="0" applyFont="1" applyBorder="1" applyAlignment="1">
      <alignment vertical="center"/>
    </xf>
    <xf numFmtId="208" fontId="25" fillId="25" borderId="0" xfId="0" applyNumberFormat="1" applyFont="1" applyFill="1" applyBorder="1" applyAlignment="1">
      <alignment horizontal="center"/>
    </xf>
    <xf numFmtId="0" fontId="25" fillId="0" borderId="10" xfId="42" applyFont="1" applyBorder="1"/>
    <xf numFmtId="0" fontId="26" fillId="25" borderId="10" xfId="0" applyNumberFormat="1" applyFont="1" applyFill="1" applyBorder="1" applyAlignment="1">
      <alignment horizontal="center" vertical="center"/>
    </xf>
    <xf numFmtId="0" fontId="25" fillId="0" borderId="10" xfId="42" applyFont="1" applyBorder="1" applyAlignment="1">
      <alignment horizontal="center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/>
    </xf>
    <xf numFmtId="4" fontId="25" fillId="25" borderId="10" xfId="0" applyNumberFormat="1" applyFont="1" applyFill="1" applyBorder="1" applyAlignment="1">
      <alignment horizontal="center"/>
    </xf>
    <xf numFmtId="4" fontId="25" fillId="0" borderId="10" xfId="0" applyNumberFormat="1" applyFont="1" applyBorder="1" applyAlignment="1">
      <alignment horizontal="center"/>
    </xf>
    <xf numFmtId="208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5" fillId="25" borderId="10" xfId="0" applyFont="1" applyFill="1" applyBorder="1" applyAlignment="1">
      <alignment horizontal="left"/>
    </xf>
    <xf numFmtId="0" fontId="28" fillId="0" borderId="1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/>
    </xf>
    <xf numFmtId="171" fontId="28" fillId="0" borderId="10" xfId="36" applyFont="1" applyBorder="1" applyAlignment="1">
      <alignment vertical="center"/>
    </xf>
    <xf numFmtId="0" fontId="29" fillId="27" borderId="12" xfId="0" applyFont="1" applyFill="1" applyBorder="1" applyAlignment="1">
      <alignment horizontal="center" vertical="center"/>
    </xf>
    <xf numFmtId="0" fontId="29" fillId="27" borderId="13" xfId="0" applyFont="1" applyFill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29" fillId="28" borderId="14" xfId="0" applyFont="1" applyFill="1" applyBorder="1" applyAlignment="1">
      <alignment horizontal="center" vertical="center" wrapText="1"/>
    </xf>
    <xf numFmtId="0" fontId="29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3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562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316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61"/>
  <sheetViews>
    <sheetView tabSelected="1" topLeftCell="A31" zoomScale="85" zoomScaleNormal="85" zoomScaleSheetLayoutView="70" workbookViewId="0">
      <selection activeCell="E67" sqref="E67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42" t="s">
        <v>10</v>
      </c>
      <c r="C6" s="42"/>
      <c r="D6" s="42"/>
      <c r="E6" s="42"/>
      <c r="F6" s="42"/>
      <c r="G6" s="42"/>
      <c r="H6" s="42"/>
      <c r="I6" s="4"/>
    </row>
    <row r="7" spans="1:9" s="1" customFormat="1" x14ac:dyDescent="0.2">
      <c r="B7" s="42" t="s">
        <v>8</v>
      </c>
      <c r="C7" s="42"/>
      <c r="D7" s="42"/>
      <c r="E7" s="42"/>
      <c r="F7" s="42"/>
      <c r="G7" s="42"/>
      <c r="H7" s="42"/>
      <c r="I7" s="4"/>
    </row>
    <row r="8" spans="1:9" s="1" customFormat="1" x14ac:dyDescent="0.2">
      <c r="B8" s="42" t="s">
        <v>7</v>
      </c>
      <c r="C8" s="42"/>
      <c r="D8" s="42"/>
      <c r="E8" s="42"/>
      <c r="F8" s="42"/>
      <c r="G8" s="42"/>
      <c r="H8" s="42"/>
    </row>
    <row r="9" spans="1:9" s="1" customFormat="1" ht="19.5" customHeight="1" x14ac:dyDescent="0.2">
      <c r="B9" s="42" t="s">
        <v>51</v>
      </c>
      <c r="C9" s="42"/>
      <c r="D9" s="42"/>
      <c r="E9" s="42"/>
      <c r="F9" s="42"/>
      <c r="G9" s="42"/>
      <c r="H9" s="42"/>
    </row>
    <row r="10" spans="1:9" ht="36.75" customHeight="1" x14ac:dyDescent="0.2">
      <c r="B10" s="43" t="s">
        <v>11</v>
      </c>
      <c r="C10" s="44"/>
      <c r="D10" s="44"/>
      <c r="E10" s="44"/>
      <c r="F10" s="44"/>
      <c r="G10" s="44"/>
      <c r="H10" s="12"/>
    </row>
    <row r="11" spans="1:9" ht="36" customHeight="1" x14ac:dyDescent="0.2">
      <c r="B11" s="40" t="s">
        <v>9</v>
      </c>
      <c r="C11" s="41"/>
      <c r="D11" s="41"/>
      <c r="E11" s="41"/>
      <c r="F11" s="41"/>
      <c r="G11" s="18">
        <v>136185.88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</row>
    <row r="13" spans="1:9" s="9" customFormat="1" ht="19.5" customHeight="1" x14ac:dyDescent="0.2">
      <c r="B13" s="34">
        <v>45931</v>
      </c>
      <c r="C13" s="28">
        <v>425734</v>
      </c>
      <c r="D13" s="31" t="s">
        <v>16</v>
      </c>
      <c r="E13" s="32">
        <v>25880.400000000001</v>
      </c>
      <c r="F13" s="15"/>
      <c r="G13" s="24">
        <f>G11-E13</f>
        <v>110305.48000000001</v>
      </c>
    </row>
    <row r="14" spans="1:9" s="9" customFormat="1" ht="19.5" customHeight="1" x14ac:dyDescent="0.2">
      <c r="B14" s="34" t="s">
        <v>49</v>
      </c>
      <c r="C14" s="28"/>
      <c r="D14" s="31" t="s">
        <v>50</v>
      </c>
      <c r="E14" s="32"/>
      <c r="F14" s="15">
        <v>3500000</v>
      </c>
      <c r="G14" s="24">
        <f>G13+F14</f>
        <v>3610305.48</v>
      </c>
    </row>
    <row r="15" spans="1:9" s="1" customFormat="1" ht="20.100000000000001" customHeight="1" x14ac:dyDescent="0.2">
      <c r="B15" s="34" t="s">
        <v>24</v>
      </c>
      <c r="C15" s="28">
        <v>91257</v>
      </c>
      <c r="D15" s="31" t="s">
        <v>28</v>
      </c>
      <c r="E15" s="32">
        <v>42714</v>
      </c>
      <c r="F15" s="15"/>
      <c r="G15" s="24">
        <f>G14-E15</f>
        <v>3567591.48</v>
      </c>
    </row>
    <row r="16" spans="1:9" s="1" customFormat="1" ht="20.100000000000001" customHeight="1" x14ac:dyDescent="0.2">
      <c r="B16" s="34" t="s">
        <v>24</v>
      </c>
      <c r="C16" s="28">
        <v>126672</v>
      </c>
      <c r="D16" s="31" t="s">
        <v>29</v>
      </c>
      <c r="E16" s="32">
        <v>159645.62000000002</v>
      </c>
      <c r="F16" s="15"/>
      <c r="G16" s="24">
        <f t="shared" ref="G16:G55" si="0">G15-E16</f>
        <v>3407945.86</v>
      </c>
    </row>
    <row r="17" spans="2:7" s="1" customFormat="1" ht="20.100000000000001" customHeight="1" x14ac:dyDescent="0.2">
      <c r="B17" s="34" t="s">
        <v>24</v>
      </c>
      <c r="C17" s="28">
        <v>198702</v>
      </c>
      <c r="D17" s="31" t="s">
        <v>18</v>
      </c>
      <c r="E17" s="32">
        <v>16698.5</v>
      </c>
      <c r="F17" s="15"/>
      <c r="G17" s="24">
        <f t="shared" si="0"/>
        <v>3391247.36</v>
      </c>
    </row>
    <row r="18" spans="2:7" s="1" customFormat="1" ht="20.100000000000001" customHeight="1" x14ac:dyDescent="0.2">
      <c r="B18" s="34" t="s">
        <v>24</v>
      </c>
      <c r="C18" s="28">
        <v>218936</v>
      </c>
      <c r="D18" s="31" t="s">
        <v>18</v>
      </c>
      <c r="E18" s="32">
        <v>20284.849999999999</v>
      </c>
      <c r="F18" s="15"/>
      <c r="G18" s="24">
        <f t="shared" si="0"/>
        <v>3370962.51</v>
      </c>
    </row>
    <row r="19" spans="2:7" s="1" customFormat="1" ht="20.100000000000001" customHeight="1" x14ac:dyDescent="0.2">
      <c r="B19" s="34" t="s">
        <v>24</v>
      </c>
      <c r="C19" s="28">
        <v>246165</v>
      </c>
      <c r="D19" s="30" t="s">
        <v>30</v>
      </c>
      <c r="E19" s="32">
        <v>38171.4</v>
      </c>
      <c r="F19" s="15"/>
      <c r="G19" s="24">
        <f t="shared" si="0"/>
        <v>3332791.11</v>
      </c>
    </row>
    <row r="20" spans="2:7" s="1" customFormat="1" ht="20.100000000000001" customHeight="1" x14ac:dyDescent="0.2">
      <c r="B20" s="34" t="s">
        <v>24</v>
      </c>
      <c r="C20" s="28">
        <v>279687</v>
      </c>
      <c r="D20" s="31" t="s">
        <v>13</v>
      </c>
      <c r="E20" s="32">
        <v>123742.48000000001</v>
      </c>
      <c r="F20" s="15"/>
      <c r="G20" s="24">
        <f t="shared" si="0"/>
        <v>3209048.63</v>
      </c>
    </row>
    <row r="21" spans="2:7" s="1" customFormat="1" ht="20.100000000000001" customHeight="1" x14ac:dyDescent="0.2">
      <c r="B21" s="34" t="s">
        <v>24</v>
      </c>
      <c r="C21" s="28">
        <v>306435</v>
      </c>
      <c r="D21" s="31" t="s">
        <v>13</v>
      </c>
      <c r="E21" s="32">
        <v>62988</v>
      </c>
      <c r="F21" s="15"/>
      <c r="G21" s="24">
        <f t="shared" si="0"/>
        <v>3146060.63</v>
      </c>
    </row>
    <row r="22" spans="2:7" s="1" customFormat="1" ht="20.100000000000001" customHeight="1" x14ac:dyDescent="0.2">
      <c r="B22" s="34" t="s">
        <v>24</v>
      </c>
      <c r="C22" s="28">
        <v>330969</v>
      </c>
      <c r="D22" s="31" t="s">
        <v>31</v>
      </c>
      <c r="E22" s="32">
        <v>21486.95</v>
      </c>
      <c r="F22" s="15"/>
      <c r="G22" s="24">
        <f t="shared" si="0"/>
        <v>3124573.6799999997</v>
      </c>
    </row>
    <row r="23" spans="2:7" s="1" customFormat="1" ht="20.100000000000001" customHeight="1" x14ac:dyDescent="0.2">
      <c r="B23" s="34" t="s">
        <v>24</v>
      </c>
      <c r="C23" s="28">
        <v>377670</v>
      </c>
      <c r="D23" s="31" t="s">
        <v>21</v>
      </c>
      <c r="E23" s="32">
        <v>245509.75999999998</v>
      </c>
      <c r="F23" s="15"/>
      <c r="G23" s="24">
        <f t="shared" si="0"/>
        <v>2879063.92</v>
      </c>
    </row>
    <row r="24" spans="2:7" s="1" customFormat="1" ht="20.100000000000001" customHeight="1" x14ac:dyDescent="0.2">
      <c r="B24" s="34" t="s">
        <v>24</v>
      </c>
      <c r="C24" s="28">
        <v>396057</v>
      </c>
      <c r="D24" s="36" t="s">
        <v>19</v>
      </c>
      <c r="E24" s="32">
        <v>76000</v>
      </c>
      <c r="F24" s="15"/>
      <c r="G24" s="24">
        <f t="shared" si="0"/>
        <v>2803063.92</v>
      </c>
    </row>
    <row r="25" spans="2:7" s="1" customFormat="1" ht="20.100000000000001" customHeight="1" x14ac:dyDescent="0.2">
      <c r="B25" s="34" t="s">
        <v>24</v>
      </c>
      <c r="C25" s="28">
        <v>415979</v>
      </c>
      <c r="D25" s="31" t="s">
        <v>32</v>
      </c>
      <c r="E25" s="32">
        <v>103256.04999999999</v>
      </c>
      <c r="F25" s="15"/>
      <c r="G25" s="24">
        <f t="shared" si="0"/>
        <v>2699807.87</v>
      </c>
    </row>
    <row r="26" spans="2:7" s="1" customFormat="1" ht="20.100000000000001" customHeight="1" x14ac:dyDescent="0.2">
      <c r="B26" s="34" t="s">
        <v>24</v>
      </c>
      <c r="C26" s="35">
        <v>442270</v>
      </c>
      <c r="D26" s="36" t="s">
        <v>13</v>
      </c>
      <c r="E26" s="32">
        <v>11471.25</v>
      </c>
      <c r="F26" s="15"/>
      <c r="G26" s="24">
        <f t="shared" si="0"/>
        <v>2688336.62</v>
      </c>
    </row>
    <row r="27" spans="2:7" s="1" customFormat="1" ht="20.100000000000001" customHeight="1" x14ac:dyDescent="0.2">
      <c r="B27" s="34" t="s">
        <v>24</v>
      </c>
      <c r="C27" s="35">
        <v>502750</v>
      </c>
      <c r="D27" s="36" t="s">
        <v>13</v>
      </c>
      <c r="E27" s="32">
        <v>156744.28</v>
      </c>
      <c r="F27" s="15"/>
      <c r="G27" s="24">
        <f t="shared" si="0"/>
        <v>2531592.3400000003</v>
      </c>
    </row>
    <row r="28" spans="2:7" s="1" customFormat="1" ht="20.100000000000001" customHeight="1" x14ac:dyDescent="0.2">
      <c r="B28" s="34" t="s">
        <v>24</v>
      </c>
      <c r="C28" s="35">
        <v>719287</v>
      </c>
      <c r="D28" s="31" t="s">
        <v>17</v>
      </c>
      <c r="E28" s="32">
        <v>93194.49</v>
      </c>
      <c r="F28" s="15"/>
      <c r="G28" s="24">
        <f t="shared" si="0"/>
        <v>2438397.85</v>
      </c>
    </row>
    <row r="29" spans="2:7" s="1" customFormat="1" ht="20.100000000000001" customHeight="1" x14ac:dyDescent="0.2">
      <c r="B29" s="34" t="s">
        <v>24</v>
      </c>
      <c r="C29" s="28">
        <v>739129</v>
      </c>
      <c r="D29" s="36" t="s">
        <v>33</v>
      </c>
      <c r="E29" s="32">
        <v>163860.1</v>
      </c>
      <c r="F29" s="15"/>
      <c r="G29" s="24">
        <f t="shared" si="0"/>
        <v>2274537.75</v>
      </c>
    </row>
    <row r="30" spans="2:7" s="1" customFormat="1" ht="20.100000000000001" customHeight="1" x14ac:dyDescent="0.2">
      <c r="B30" s="34" t="s">
        <v>24</v>
      </c>
      <c r="C30" s="35">
        <v>764801</v>
      </c>
      <c r="D30" s="31" t="s">
        <v>34</v>
      </c>
      <c r="E30" s="32">
        <v>249299.92</v>
      </c>
      <c r="F30" s="15"/>
      <c r="G30" s="24">
        <f t="shared" si="0"/>
        <v>2025237.83</v>
      </c>
    </row>
    <row r="31" spans="2:7" s="1" customFormat="1" ht="20.100000000000001" customHeight="1" x14ac:dyDescent="0.2">
      <c r="B31" s="34" t="s">
        <v>24</v>
      </c>
      <c r="C31" s="35">
        <v>793210</v>
      </c>
      <c r="D31" s="31" t="s">
        <v>35</v>
      </c>
      <c r="E31" s="32">
        <v>15325.62</v>
      </c>
      <c r="F31" s="15"/>
      <c r="G31" s="24">
        <f t="shared" si="0"/>
        <v>2009912.21</v>
      </c>
    </row>
    <row r="32" spans="2:7" s="1" customFormat="1" ht="20.100000000000001" customHeight="1" x14ac:dyDescent="0.2">
      <c r="B32" s="34" t="s">
        <v>24</v>
      </c>
      <c r="C32" s="35">
        <v>875370</v>
      </c>
      <c r="D32" s="36" t="s">
        <v>36</v>
      </c>
      <c r="E32" s="32">
        <v>44691.5</v>
      </c>
      <c r="F32" s="15"/>
      <c r="G32" s="24">
        <f t="shared" si="0"/>
        <v>1965220.71</v>
      </c>
    </row>
    <row r="33" spans="2:9" s="1" customFormat="1" ht="20.100000000000001" customHeight="1" x14ac:dyDescent="0.2">
      <c r="B33" s="34" t="s">
        <v>24</v>
      </c>
      <c r="C33" s="35">
        <v>897034</v>
      </c>
      <c r="D33" s="31" t="s">
        <v>21</v>
      </c>
      <c r="E33" s="32">
        <v>157084.5</v>
      </c>
      <c r="F33" s="15"/>
      <c r="G33" s="24">
        <f t="shared" si="0"/>
        <v>1808136.21</v>
      </c>
      <c r="I33" s="2"/>
    </row>
    <row r="34" spans="2:9" s="1" customFormat="1" ht="20.100000000000001" customHeight="1" x14ac:dyDescent="0.2">
      <c r="B34" s="34" t="s">
        <v>24</v>
      </c>
      <c r="C34" s="35">
        <v>920829</v>
      </c>
      <c r="D34" s="31" t="s">
        <v>21</v>
      </c>
      <c r="E34" s="32">
        <v>105070</v>
      </c>
      <c r="F34" s="15"/>
      <c r="G34" s="24">
        <f t="shared" si="0"/>
        <v>1703066.21</v>
      </c>
    </row>
    <row r="35" spans="2:9" s="1" customFormat="1" ht="20.100000000000001" customHeight="1" x14ac:dyDescent="0.2">
      <c r="B35" s="34" t="s">
        <v>24</v>
      </c>
      <c r="C35" s="35">
        <v>946846</v>
      </c>
      <c r="D35" s="31" t="s">
        <v>21</v>
      </c>
      <c r="E35" s="32">
        <v>18050</v>
      </c>
      <c r="F35" s="15"/>
      <c r="G35" s="24">
        <f t="shared" si="0"/>
        <v>1685016.21</v>
      </c>
    </row>
    <row r="36" spans="2:9" s="1" customFormat="1" ht="20.100000000000001" customHeight="1" x14ac:dyDescent="0.2">
      <c r="B36" s="34" t="s">
        <v>24</v>
      </c>
      <c r="C36" s="35">
        <v>977605</v>
      </c>
      <c r="D36" s="31" t="s">
        <v>20</v>
      </c>
      <c r="E36" s="32">
        <v>72205.08</v>
      </c>
      <c r="F36" s="15"/>
      <c r="G36" s="24">
        <f t="shared" si="0"/>
        <v>1612811.13</v>
      </c>
    </row>
    <row r="37" spans="2:9" s="1" customFormat="1" ht="20.100000000000001" customHeight="1" x14ac:dyDescent="0.2">
      <c r="B37" s="34" t="s">
        <v>24</v>
      </c>
      <c r="C37" s="35">
        <v>7005385</v>
      </c>
      <c r="D37" s="31" t="s">
        <v>37</v>
      </c>
      <c r="E37" s="32">
        <v>214700</v>
      </c>
      <c r="F37" s="15"/>
      <c r="G37" s="24">
        <f t="shared" si="0"/>
        <v>1398111.13</v>
      </c>
    </row>
    <row r="38" spans="2:9" s="1" customFormat="1" ht="20.100000000000001" customHeight="1" x14ac:dyDescent="0.2">
      <c r="B38" s="34" t="s">
        <v>24</v>
      </c>
      <c r="C38" s="35">
        <v>35396</v>
      </c>
      <c r="D38" s="31" t="s">
        <v>38</v>
      </c>
      <c r="E38" s="32">
        <v>19970.86</v>
      </c>
      <c r="F38" s="15"/>
      <c r="G38" s="24">
        <f t="shared" si="0"/>
        <v>1378140.2699999998</v>
      </c>
    </row>
    <row r="39" spans="2:9" s="1" customFormat="1" ht="20.100000000000001" customHeight="1" x14ac:dyDescent="0.2">
      <c r="B39" s="34" t="s">
        <v>24</v>
      </c>
      <c r="C39" s="35">
        <v>65897</v>
      </c>
      <c r="D39" s="31" t="s">
        <v>39</v>
      </c>
      <c r="E39" s="32">
        <v>86831.3</v>
      </c>
      <c r="F39" s="15"/>
      <c r="G39" s="24">
        <f t="shared" si="0"/>
        <v>1291308.9699999997</v>
      </c>
    </row>
    <row r="40" spans="2:9" s="1" customFormat="1" ht="20.100000000000001" customHeight="1" x14ac:dyDescent="0.2">
      <c r="B40" s="34" t="s">
        <v>24</v>
      </c>
      <c r="C40" s="28">
        <v>94143</v>
      </c>
      <c r="D40" s="31" t="s">
        <v>40</v>
      </c>
      <c r="E40" s="32">
        <v>10277.51</v>
      </c>
      <c r="F40" s="15"/>
      <c r="G40" s="24">
        <f t="shared" si="0"/>
        <v>1281031.4599999997</v>
      </c>
    </row>
    <row r="41" spans="2:9" s="1" customFormat="1" ht="20.100000000000001" customHeight="1" x14ac:dyDescent="0.2">
      <c r="B41" s="34" t="s">
        <v>24</v>
      </c>
      <c r="C41" s="29">
        <v>121526</v>
      </c>
      <c r="D41" s="27" t="s">
        <v>41</v>
      </c>
      <c r="E41" s="32">
        <v>89361.51999999999</v>
      </c>
      <c r="F41" s="15"/>
      <c r="G41" s="24">
        <f t="shared" si="0"/>
        <v>1191669.9399999997</v>
      </c>
    </row>
    <row r="42" spans="2:9" x14ac:dyDescent="0.2">
      <c r="B42" s="34" t="s">
        <v>24</v>
      </c>
      <c r="C42" s="35">
        <v>148778</v>
      </c>
      <c r="D42" s="31" t="s">
        <v>42</v>
      </c>
      <c r="E42" s="32">
        <v>15368</v>
      </c>
      <c r="F42" s="15"/>
      <c r="G42" s="24">
        <f t="shared" si="0"/>
        <v>1176301.9399999997</v>
      </c>
    </row>
    <row r="43" spans="2:9" x14ac:dyDescent="0.2">
      <c r="B43" s="34" t="s">
        <v>24</v>
      </c>
      <c r="C43" s="35">
        <v>172551</v>
      </c>
      <c r="D43" s="31" t="s">
        <v>43</v>
      </c>
      <c r="E43" s="32">
        <v>13542</v>
      </c>
      <c r="F43" s="25"/>
      <c r="G43" s="24">
        <f t="shared" si="0"/>
        <v>1162759.9399999997</v>
      </c>
    </row>
    <row r="44" spans="2:9" x14ac:dyDescent="0.2">
      <c r="B44" s="34" t="s">
        <v>24</v>
      </c>
      <c r="C44" s="28">
        <v>205350</v>
      </c>
      <c r="D44" s="31" t="s">
        <v>44</v>
      </c>
      <c r="E44" s="32">
        <v>205889.83</v>
      </c>
      <c r="F44" s="25"/>
      <c r="G44" s="24">
        <f t="shared" si="0"/>
        <v>956870.10999999975</v>
      </c>
    </row>
    <row r="45" spans="2:9" x14ac:dyDescent="0.2">
      <c r="B45" s="34" t="s">
        <v>24</v>
      </c>
      <c r="C45" s="28">
        <v>240952</v>
      </c>
      <c r="D45" s="36" t="s">
        <v>22</v>
      </c>
      <c r="E45" s="32">
        <v>15518.25</v>
      </c>
      <c r="F45" s="25"/>
      <c r="G45" s="24">
        <f t="shared" si="0"/>
        <v>941351.85999999975</v>
      </c>
    </row>
    <row r="46" spans="2:9" x14ac:dyDescent="0.2">
      <c r="B46" s="34" t="s">
        <v>25</v>
      </c>
      <c r="C46" s="28">
        <v>8275</v>
      </c>
      <c r="D46" s="31" t="s">
        <v>45</v>
      </c>
      <c r="E46" s="32">
        <v>15000</v>
      </c>
      <c r="F46" s="25"/>
      <c r="G46" s="24">
        <f t="shared" si="0"/>
        <v>926351.85999999975</v>
      </c>
    </row>
    <row r="47" spans="2:9" x14ac:dyDescent="0.2">
      <c r="B47" s="34" t="s">
        <v>26</v>
      </c>
      <c r="C47" s="28">
        <v>898654</v>
      </c>
      <c r="D47" s="31" t="s">
        <v>46</v>
      </c>
      <c r="E47" s="32">
        <v>6650</v>
      </c>
      <c r="F47" s="25"/>
      <c r="G47" s="24">
        <f t="shared" si="0"/>
        <v>919701.85999999975</v>
      </c>
    </row>
    <row r="48" spans="2:9" x14ac:dyDescent="0.2">
      <c r="B48" s="34" t="s">
        <v>26</v>
      </c>
      <c r="C48" s="28">
        <v>922169</v>
      </c>
      <c r="D48" s="31" t="s">
        <v>47</v>
      </c>
      <c r="E48" s="32">
        <v>34200</v>
      </c>
      <c r="F48" s="25"/>
      <c r="G48" s="24">
        <f t="shared" si="0"/>
        <v>885501.85999999975</v>
      </c>
    </row>
    <row r="49" spans="2:8" x14ac:dyDescent="0.2">
      <c r="B49" s="34" t="s">
        <v>26</v>
      </c>
      <c r="C49" s="28">
        <v>944294</v>
      </c>
      <c r="D49" s="31" t="s">
        <v>48</v>
      </c>
      <c r="E49" s="32">
        <v>40802.5</v>
      </c>
      <c r="F49" s="25"/>
      <c r="G49" s="24">
        <f t="shared" si="0"/>
        <v>844699.35999999975</v>
      </c>
    </row>
    <row r="50" spans="2:8" x14ac:dyDescent="0.2">
      <c r="B50" s="34" t="s">
        <v>26</v>
      </c>
      <c r="C50" s="28">
        <v>978118</v>
      </c>
      <c r="D50" s="30" t="s">
        <v>14</v>
      </c>
      <c r="E50" s="32">
        <v>26817.55</v>
      </c>
      <c r="F50" s="25"/>
      <c r="G50" s="24">
        <f t="shared" si="0"/>
        <v>817881.80999999971</v>
      </c>
    </row>
    <row r="51" spans="2:8" x14ac:dyDescent="0.2">
      <c r="B51" s="34" t="s">
        <v>27</v>
      </c>
      <c r="C51" s="28">
        <v>316785</v>
      </c>
      <c r="D51" s="31" t="s">
        <v>13</v>
      </c>
      <c r="E51" s="32">
        <v>63677.140000000007</v>
      </c>
      <c r="F51" s="25"/>
      <c r="G51" s="24">
        <f t="shared" si="0"/>
        <v>754204.66999999969</v>
      </c>
    </row>
    <row r="52" spans="2:8" x14ac:dyDescent="0.2">
      <c r="B52" s="34" t="s">
        <v>27</v>
      </c>
      <c r="C52" s="28">
        <v>287278</v>
      </c>
      <c r="D52" s="31" t="s">
        <v>13</v>
      </c>
      <c r="E52" s="32">
        <v>56524</v>
      </c>
      <c r="F52" s="37"/>
      <c r="G52" s="24">
        <f t="shared" si="0"/>
        <v>697680.66999999969</v>
      </c>
    </row>
    <row r="53" spans="2:8" x14ac:dyDescent="0.2">
      <c r="B53" s="34" t="s">
        <v>27</v>
      </c>
      <c r="C53" s="28">
        <v>343037</v>
      </c>
      <c r="D53" s="31" t="s">
        <v>21</v>
      </c>
      <c r="E53" s="32">
        <v>72200</v>
      </c>
      <c r="F53" s="37"/>
      <c r="G53" s="24">
        <f t="shared" si="0"/>
        <v>625480.66999999969</v>
      </c>
      <c r="H53" s="9"/>
    </row>
    <row r="54" spans="2:8" x14ac:dyDescent="0.2">
      <c r="B54" s="34"/>
      <c r="C54" s="38"/>
      <c r="D54" s="31" t="s">
        <v>23</v>
      </c>
      <c r="E54" s="32">
        <v>142625.97</v>
      </c>
      <c r="F54" s="37"/>
      <c r="G54" s="24">
        <f t="shared" si="0"/>
        <v>482854.69999999972</v>
      </c>
      <c r="H54" s="9"/>
    </row>
    <row r="55" spans="2:8" x14ac:dyDescent="0.2">
      <c r="B55" s="34"/>
      <c r="C55" s="38"/>
      <c r="D55" s="31" t="s">
        <v>15</v>
      </c>
      <c r="E55" s="33">
        <v>6371.09</v>
      </c>
      <c r="F55" s="37"/>
      <c r="G55" s="24">
        <f t="shared" si="0"/>
        <v>476483.60999999969</v>
      </c>
      <c r="H55" s="9"/>
    </row>
    <row r="56" spans="2:8" x14ac:dyDescent="0.2">
      <c r="B56" s="34"/>
      <c r="C56" s="38"/>
      <c r="D56" s="38"/>
      <c r="E56" s="37"/>
      <c r="F56" s="37"/>
      <c r="G56" s="39"/>
    </row>
    <row r="57" spans="2:8" x14ac:dyDescent="0.2">
      <c r="B57" s="26"/>
      <c r="C57" s="9"/>
    </row>
    <row r="58" spans="2:8" x14ac:dyDescent="0.2">
      <c r="C58" s="9"/>
    </row>
    <row r="59" spans="2:8" x14ac:dyDescent="0.2">
      <c r="C59" s="9"/>
    </row>
    <row r="60" spans="2:8" x14ac:dyDescent="0.2">
      <c r="B60" s="22"/>
      <c r="C60" s="23" t="s">
        <v>53</v>
      </c>
      <c r="D60" s="23"/>
    </row>
    <row r="61" spans="2:8" x14ac:dyDescent="0.2">
      <c r="B61" s="22"/>
      <c r="C61" s="23" t="s">
        <v>52</v>
      </c>
      <c r="D61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SENASA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2025-02-13T15:50:52Z</cp:lastPrinted>
  <dcterms:created xsi:type="dcterms:W3CDTF">2006-07-11T17:39:34Z</dcterms:created>
  <dcterms:modified xsi:type="dcterms:W3CDTF">2025-02-14T18:57:15Z</dcterms:modified>
</cp:coreProperties>
</file>