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7455" tabRatio="601" activeTab="1"/>
  </bookViews>
  <sheets>
    <sheet name="SENASA" sheetId="1" r:id="rId1"/>
    <sheet name="SENASA (2)" sheetId="3" r:id="rId2"/>
  </sheets>
  <definedNames>
    <definedName name="_xlnm.Print_Area" localSheetId="0">SENASA!$B$1:$J$41</definedName>
    <definedName name="_xlnm.Print_Area" localSheetId="1">'SENASA (2)'!$B$1:$J$32</definedName>
    <definedName name="_xlnm.Print_Titles" localSheetId="0">SENASA!$1:$12</definedName>
    <definedName name="_xlnm.Print_Titles" localSheetId="1">'SENASA (2)'!$1:$12</definedName>
  </definedNames>
  <calcPr calcId="144525"/>
</workbook>
</file>

<file path=xl/calcChain.xml><?xml version="1.0" encoding="utf-8"?>
<calcChain xmlns="http://schemas.openxmlformats.org/spreadsheetml/2006/main">
  <c r="G13" i="3" l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</calcChain>
</file>

<file path=xl/sharedStrings.xml><?xml version="1.0" encoding="utf-8"?>
<sst xmlns="http://schemas.openxmlformats.org/spreadsheetml/2006/main" count="70" uniqueCount="42">
  <si>
    <t>Debito</t>
  </si>
  <si>
    <t>Credito</t>
  </si>
  <si>
    <t>Balance</t>
  </si>
  <si>
    <t>Fecha</t>
  </si>
  <si>
    <t>No. Ck/Transf.</t>
  </si>
  <si>
    <t>Descripcion</t>
  </si>
  <si>
    <t xml:space="preserve"> </t>
  </si>
  <si>
    <t xml:space="preserve">         BANCO DE RESERVAS</t>
  </si>
  <si>
    <t>Libro Banco Cuenta Operativa, (Venta de Servicio)</t>
  </si>
  <si>
    <t xml:space="preserve">                                           Balance Inicial: </t>
  </si>
  <si>
    <t>HOSPITAL DE ENGOMBE</t>
  </si>
  <si>
    <t>Cuenta Bancaria No: 160-111159-0</t>
  </si>
  <si>
    <t xml:space="preserve">   </t>
  </si>
  <si>
    <t>LIC. NEREYDA ROMERO</t>
  </si>
  <si>
    <t>DPTO. DE CONTABILIDAD</t>
  </si>
  <si>
    <t>DEPOSITO A CUENTA</t>
  </si>
  <si>
    <t>COMPRA DE ALIMENTOS</t>
  </si>
  <si>
    <t>COMPRA DE REACTIVOS</t>
  </si>
  <si>
    <t>COMISIONES BANCARIAS</t>
  </si>
  <si>
    <t>REP. AIRES ACONDICIONADOS</t>
  </si>
  <si>
    <t>COMPRA DE COMBUSTIBLE</t>
  </si>
  <si>
    <t>PAGO TRANSPORTE DE MEDICAMENTOS</t>
  </si>
  <si>
    <t>PAGO MATERIAL IMPRESO</t>
  </si>
  <si>
    <t>PAGO SERVICIO TELEFONICO</t>
  </si>
  <si>
    <t>COMPRA DE MAT. MEDICO</t>
  </si>
  <si>
    <t>PAGO ALQUILER DE IMPRESORA</t>
  </si>
  <si>
    <t>RECOGIDA DESECHOS BIIOMEDICOS</t>
  </si>
  <si>
    <t>COMPRA DE GAS</t>
  </si>
  <si>
    <t>COMPRA DE OXIGENO</t>
  </si>
  <si>
    <t>PAGO PROTESIS DENTALES</t>
  </si>
  <si>
    <t>COMPRA DE UTILES DIVERSOS</t>
  </si>
  <si>
    <t>COMPRA DE MEDICAMENTOS</t>
  </si>
  <si>
    <t>COMPRA  BOTELLONES DE AGUA</t>
  </si>
  <si>
    <t>PAGO RETENCION AL SUPLIDOR</t>
  </si>
  <si>
    <t>DEL 1 AL 31 DE DICIEMBRE 2024</t>
  </si>
  <si>
    <t>COMPRA DE MAT. DE LABORATORIO</t>
  </si>
  <si>
    <t>COMPRA DE PINTURAS</t>
  </si>
  <si>
    <t>COMPRA  DE  UTILES MEDICOS</t>
  </si>
  <si>
    <t>COMPRA  DE  UTILES MEDICOS Y MEDICAMENTOS</t>
  </si>
  <si>
    <t>COMPRA MAT. DE LABORATPRIO</t>
  </si>
  <si>
    <t>COMPRA DE MAT. DE OFICINA</t>
  </si>
  <si>
    <t>PAGO SERVICIOS FUNERARIOS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</si>
</sst>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;@"/>
  </numFmts>
  <fonts count="32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mbria"/>
      <family val="1"/>
      <scheme val="major"/>
    </font>
    <font>
      <b/>
      <sz val="11"/>
      <color indexed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49">
    <xf numFmtId="0" fontId="0" fillId="0" borderId="0" xfId="0"/>
    <xf numFmtId="0" fontId="26" fillId="25" borderId="0" xfId="0" applyFont="1" applyFill="1" applyAlignment="1">
      <alignment vertical="center"/>
    </xf>
    <xf numFmtId="0" fontId="26" fillId="25" borderId="0" xfId="0" applyFont="1" applyFill="1" applyAlignment="1">
      <alignment horizontal="center" vertical="center"/>
    </xf>
    <xf numFmtId="164" fontId="26" fillId="25" borderId="0" xfId="36" applyFont="1" applyFill="1" applyAlignment="1">
      <alignment vertical="center"/>
    </xf>
    <xf numFmtId="0" fontId="27" fillId="25" borderId="0" xfId="0" applyFont="1" applyFill="1" applyAlignment="1">
      <alignment vertical="center"/>
    </xf>
    <xf numFmtId="0" fontId="27" fillId="25" borderId="0" xfId="0" applyFont="1" applyFill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4" fontId="26" fillId="0" borderId="0" xfId="36" applyFont="1" applyAlignment="1">
      <alignment vertical="center"/>
    </xf>
    <xf numFmtId="0" fontId="26" fillId="0" borderId="0" xfId="0" applyFont="1" applyAlignment="1">
      <alignment horizontal="center" vertical="center"/>
    </xf>
    <xf numFmtId="14" fontId="26" fillId="25" borderId="0" xfId="0" applyNumberFormat="1" applyFont="1" applyFill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27" fillId="0" borderId="0" xfId="0" applyFont="1" applyFill="1" applyBorder="1" applyAlignment="1">
      <alignment vertical="center" wrapText="1"/>
    </xf>
    <xf numFmtId="0" fontId="27" fillId="26" borderId="10" xfId="0" applyFont="1" applyFill="1" applyBorder="1" applyAlignment="1">
      <alignment horizontal="center" vertical="center" wrapText="1"/>
    </xf>
    <xf numFmtId="0" fontId="27" fillId="25" borderId="0" xfId="0" applyFont="1" applyFill="1" applyAlignment="1">
      <alignment horizontal="center" vertical="center"/>
    </xf>
    <xf numFmtId="165" fontId="28" fillId="0" borderId="10" xfId="0" applyNumberFormat="1" applyFont="1" applyBorder="1" applyAlignment="1">
      <alignment horizontal="center"/>
    </xf>
    <xf numFmtId="0" fontId="28" fillId="0" borderId="11" xfId="0" applyFont="1" applyBorder="1" applyAlignment="1">
      <alignment horizontal="left"/>
    </xf>
    <xf numFmtId="4" fontId="28" fillId="0" borderId="10" xfId="0" applyNumberFormat="1" applyFont="1" applyFill="1" applyBorder="1" applyAlignment="1">
      <alignment horizontal="right"/>
    </xf>
    <xf numFmtId="165" fontId="28" fillId="0" borderId="11" xfId="0" applyNumberFormat="1" applyFont="1" applyBorder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10" xfId="0" applyFont="1" applyFill="1" applyBorder="1" applyAlignment="1">
      <alignment horizontal="center"/>
    </xf>
    <xf numFmtId="0" fontId="28" fillId="0" borderId="10" xfId="0" applyFont="1" applyBorder="1" applyAlignment="1">
      <alignment horizontal="left"/>
    </xf>
    <xf numFmtId="165" fontId="28" fillId="25" borderId="10" xfId="0" applyNumberFormat="1" applyFont="1" applyFill="1" applyBorder="1" applyAlignment="1">
      <alignment horizontal="center"/>
    </xf>
    <xf numFmtId="0" fontId="28" fillId="25" borderId="11" xfId="0" applyFont="1" applyFill="1" applyBorder="1" applyAlignment="1">
      <alignment horizontal="left"/>
    </xf>
    <xf numFmtId="4" fontId="28" fillId="0" borderId="10" xfId="36" applyNumberFormat="1" applyFont="1" applyFill="1" applyBorder="1" applyAlignment="1">
      <alignment horizontal="right"/>
    </xf>
    <xf numFmtId="164" fontId="28" fillId="0" borderId="10" xfId="36" applyFont="1" applyFill="1" applyBorder="1" applyAlignment="1">
      <alignment vertical="center"/>
    </xf>
    <xf numFmtId="0" fontId="6" fillId="0" borderId="0" xfId="0" applyFont="1"/>
    <xf numFmtId="4" fontId="29" fillId="24" borderId="0" xfId="42" applyNumberFormat="1" applyFont="1" applyFill="1" applyBorder="1"/>
    <xf numFmtId="4" fontId="27" fillId="27" borderId="0" xfId="0" applyNumberFormat="1" applyFont="1" applyFill="1" applyBorder="1" applyAlignment="1">
      <alignment vertical="center"/>
    </xf>
    <xf numFmtId="0" fontId="27" fillId="26" borderId="12" xfId="0" applyFont="1" applyFill="1" applyBorder="1" applyAlignment="1">
      <alignment horizontal="center" vertical="center" wrapText="1"/>
    </xf>
    <xf numFmtId="14" fontId="27" fillId="26" borderId="10" xfId="0" applyNumberFormat="1" applyFont="1" applyFill="1" applyBorder="1" applyAlignment="1">
      <alignment horizontal="center" vertical="center" wrapText="1"/>
    </xf>
    <xf numFmtId="0" fontId="27" fillId="26" borderId="13" xfId="0" applyFont="1" applyFill="1" applyBorder="1" applyAlignment="1">
      <alignment horizontal="center" vertical="center" wrapText="1"/>
    </xf>
    <xf numFmtId="164" fontId="27" fillId="26" borderId="10" xfId="36" applyFont="1" applyFill="1" applyBorder="1" applyAlignment="1">
      <alignment horizontal="center" vertical="center" wrapText="1"/>
    </xf>
    <xf numFmtId="14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8" fillId="25" borderId="10" xfId="0" applyFont="1" applyFill="1" applyBorder="1" applyAlignment="1">
      <alignment vertical="center"/>
    </xf>
    <xf numFmtId="0" fontId="31" fillId="25" borderId="10" xfId="0" applyFont="1" applyFill="1" applyBorder="1" applyAlignment="1">
      <alignment horizontal="center" vertical="center"/>
    </xf>
    <xf numFmtId="0" fontId="31" fillId="25" borderId="11" xfId="0" applyFont="1" applyFill="1" applyBorder="1" applyAlignment="1">
      <alignment horizontal="center" vertical="center"/>
    </xf>
    <xf numFmtId="4" fontId="28" fillId="25" borderId="10" xfId="0" applyNumberFormat="1" applyFont="1" applyFill="1" applyBorder="1" applyAlignment="1">
      <alignment horizontal="right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vertical="center"/>
    </xf>
    <xf numFmtId="164" fontId="28" fillId="0" borderId="10" xfId="36" applyFont="1" applyBorder="1" applyAlignment="1">
      <alignment vertical="center"/>
    </xf>
    <xf numFmtId="0" fontId="28" fillId="0" borderId="10" xfId="0" applyFont="1" applyBorder="1" applyAlignment="1">
      <alignment horizontal="left" vertical="center"/>
    </xf>
    <xf numFmtId="0" fontId="27" fillId="25" borderId="0" xfId="0" applyFont="1" applyFill="1" applyAlignment="1">
      <alignment horizontal="center" vertical="center"/>
    </xf>
    <xf numFmtId="0" fontId="27" fillId="27" borderId="14" xfId="0" applyFont="1" applyFill="1" applyBorder="1" applyAlignment="1">
      <alignment horizontal="center" vertical="center"/>
    </xf>
    <xf numFmtId="0" fontId="27" fillId="27" borderId="15" xfId="0" applyFont="1" applyFill="1" applyBorder="1" applyAlignment="1">
      <alignment horizontal="center" vertical="center"/>
    </xf>
    <xf numFmtId="0" fontId="27" fillId="25" borderId="0" xfId="0" applyFont="1" applyFill="1" applyAlignment="1">
      <alignment horizontal="center" vertical="center"/>
    </xf>
    <xf numFmtId="0" fontId="27" fillId="28" borderId="16" xfId="0" applyFont="1" applyFill="1" applyBorder="1" applyAlignment="1">
      <alignment horizontal="center" vertical="center" wrapText="1"/>
    </xf>
    <xf numFmtId="0" fontId="27" fillId="28" borderId="0" xfId="0" applyFont="1" applyFill="1" applyBorder="1" applyAlignment="1">
      <alignment horizontal="center" vertical="center" wrapText="1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3" xfId="38"/>
    <cellStyle name="Millares 4" xfId="39"/>
    <cellStyle name="Millares 5" xfId="40"/>
    <cellStyle name="Neutral 2" xfId="41"/>
    <cellStyle name="Normal" xfId="0" builtinId="0"/>
    <cellStyle name="Normal 2" xfId="42"/>
    <cellStyle name="Normal 2 2" xfId="43"/>
    <cellStyle name="Normal 3" xfId="44"/>
    <cellStyle name="Normal 4" xfId="45"/>
    <cellStyle name="Normal 5" xfId="46"/>
    <cellStyle name="Normal 6" xfId="47"/>
    <cellStyle name="Normal 7" xfId="48"/>
    <cellStyle name="Normal 8" xfId="49"/>
    <cellStyle name="Note" xfId="50"/>
    <cellStyle name="Output" xfId="51"/>
    <cellStyle name="Porcentaje 2" xfId="52"/>
    <cellStyle name="Porcentual 2" xfId="53"/>
    <cellStyle name="Title" xfId="54"/>
    <cellStyle name="Total 2" xfId="55"/>
    <cellStyle name="Warning Text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1066800</xdr:colOff>
      <xdr:row>2</xdr:row>
      <xdr:rowOff>85725</xdr:rowOff>
    </xdr:from>
    <xdr:to>
      <xdr:col>6</xdr:col>
      <xdr:colOff>933450</xdr:colOff>
      <xdr:row>5</xdr:row>
      <xdr:rowOff>9525</xdr:rowOff>
    </xdr:to>
    <xdr:pic>
      <xdr:nvPicPr>
        <xdr:cNvPr id="13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476250"/>
          <a:ext cx="2209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2</xdr:row>
      <xdr:rowOff>123825</xdr:rowOff>
    </xdr:from>
    <xdr:to>
      <xdr:col>3</xdr:col>
      <xdr:colOff>1009650</xdr:colOff>
      <xdr:row>5</xdr:row>
      <xdr:rowOff>47625</xdr:rowOff>
    </xdr:to>
    <xdr:pic>
      <xdr:nvPicPr>
        <xdr:cNvPr id="1304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514350"/>
          <a:ext cx="24098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1066800</xdr:colOff>
      <xdr:row>2</xdr:row>
      <xdr:rowOff>85725</xdr:rowOff>
    </xdr:from>
    <xdr:to>
      <xdr:col>6</xdr:col>
      <xdr:colOff>933450</xdr:colOff>
      <xdr:row>5</xdr:row>
      <xdr:rowOff>9525</xdr:rowOff>
    </xdr:to>
    <xdr:pic>
      <xdr:nvPicPr>
        <xdr:cNvPr id="61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476250"/>
          <a:ext cx="2209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2</xdr:row>
      <xdr:rowOff>123825</xdr:rowOff>
    </xdr:from>
    <xdr:to>
      <xdr:col>3</xdr:col>
      <xdr:colOff>1009650</xdr:colOff>
      <xdr:row>5</xdr:row>
      <xdr:rowOff>47625</xdr:rowOff>
    </xdr:to>
    <xdr:pic>
      <xdr:nvPicPr>
        <xdr:cNvPr id="6154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514350"/>
          <a:ext cx="24098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  <pageSetUpPr fitToPage="1"/>
  </sheetPr>
  <dimension ref="A1:L56"/>
  <sheetViews>
    <sheetView topLeftCell="A8" zoomScale="85" zoomScaleNormal="85" zoomScaleSheetLayoutView="70" workbookViewId="0">
      <selection activeCell="I43" sqref="I43"/>
    </sheetView>
  </sheetViews>
  <sheetFormatPr baseColWidth="10" defaultColWidth="9.140625" defaultRowHeight="15.75" x14ac:dyDescent="0.2"/>
  <cols>
    <col min="1" max="1" width="9.140625" style="6"/>
    <col min="2" max="2" width="14.5703125" style="11" customWidth="1"/>
    <col min="3" max="3" width="17.28515625" style="7" customWidth="1"/>
    <col min="4" max="4" width="46.28515625" style="9" customWidth="1"/>
    <col min="5" max="5" width="19.7109375" style="6" customWidth="1"/>
    <col min="6" max="6" width="15.42578125" style="6" customWidth="1"/>
    <col min="7" max="7" width="18" style="8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1:9" s="1" customFormat="1" ht="15" customHeight="1" x14ac:dyDescent="0.2">
      <c r="B1" s="10"/>
      <c r="C1" s="2"/>
      <c r="D1" s="2"/>
      <c r="G1" s="3"/>
    </row>
    <row r="2" spans="1:9" s="1" customFormat="1" x14ac:dyDescent="0.2">
      <c r="B2" s="10"/>
      <c r="C2" s="2"/>
      <c r="D2" s="2"/>
      <c r="G2" s="3"/>
    </row>
    <row r="3" spans="1:9" s="1" customFormat="1" x14ac:dyDescent="0.25">
      <c r="B3" s="10"/>
      <c r="C3" s="5" t="s">
        <v>6</v>
      </c>
      <c r="D3" s="26" t="s">
        <v>12</v>
      </c>
      <c r="E3" s="14"/>
      <c r="G3" s="3"/>
    </row>
    <row r="4" spans="1:9" s="1" customFormat="1" x14ac:dyDescent="0.2">
      <c r="B4" s="10"/>
      <c r="C4" s="2"/>
      <c r="D4" s="2"/>
      <c r="G4" s="3"/>
    </row>
    <row r="5" spans="1:9" s="1" customFormat="1" ht="22.5" customHeight="1" x14ac:dyDescent="0.2">
      <c r="B5" s="10"/>
      <c r="C5" s="2"/>
      <c r="D5" s="2"/>
      <c r="G5" s="3"/>
    </row>
    <row r="6" spans="1:9" s="1" customFormat="1" x14ac:dyDescent="0.2">
      <c r="B6" s="46" t="s">
        <v>10</v>
      </c>
      <c r="C6" s="46"/>
      <c r="D6" s="46"/>
      <c r="E6" s="46"/>
      <c r="F6" s="46"/>
      <c r="G6" s="46"/>
      <c r="H6" s="46"/>
      <c r="I6" s="4"/>
    </row>
    <row r="7" spans="1:9" s="1" customFormat="1" x14ac:dyDescent="0.2">
      <c r="B7" s="46" t="s">
        <v>8</v>
      </c>
      <c r="C7" s="46"/>
      <c r="D7" s="46"/>
      <c r="E7" s="46"/>
      <c r="F7" s="46"/>
      <c r="G7" s="46"/>
      <c r="H7" s="46"/>
      <c r="I7" s="4"/>
    </row>
    <row r="8" spans="1:9" s="1" customFormat="1" x14ac:dyDescent="0.2">
      <c r="B8" s="46" t="s">
        <v>7</v>
      </c>
      <c r="C8" s="46"/>
      <c r="D8" s="46"/>
      <c r="E8" s="46"/>
      <c r="F8" s="46"/>
      <c r="G8" s="46"/>
      <c r="H8" s="46"/>
    </row>
    <row r="9" spans="1:9" s="1" customFormat="1" ht="19.5" customHeight="1" x14ac:dyDescent="0.2">
      <c r="B9" s="46" t="s">
        <v>34</v>
      </c>
      <c r="C9" s="46"/>
      <c r="D9" s="46"/>
      <c r="E9" s="46"/>
      <c r="F9" s="46"/>
      <c r="G9" s="46"/>
      <c r="H9" s="46"/>
    </row>
    <row r="10" spans="1:9" ht="36.75" customHeight="1" x14ac:dyDescent="0.2">
      <c r="B10" s="47" t="s">
        <v>11</v>
      </c>
      <c r="C10" s="48"/>
      <c r="D10" s="48"/>
      <c r="E10" s="48"/>
      <c r="F10" s="48"/>
      <c r="G10" s="48"/>
      <c r="H10" s="12"/>
    </row>
    <row r="11" spans="1:9" ht="36" customHeight="1" x14ac:dyDescent="0.2">
      <c r="B11" s="44" t="s">
        <v>9</v>
      </c>
      <c r="C11" s="45"/>
      <c r="D11" s="45"/>
      <c r="E11" s="45"/>
      <c r="F11" s="45"/>
      <c r="G11" s="28">
        <v>611628.68999999994</v>
      </c>
      <c r="H11" s="27"/>
    </row>
    <row r="12" spans="1:9" s="7" customFormat="1" ht="45.75" customHeight="1" x14ac:dyDescent="0.2">
      <c r="A12" s="9"/>
      <c r="B12" s="30" t="s">
        <v>3</v>
      </c>
      <c r="C12" s="31" t="s">
        <v>4</v>
      </c>
      <c r="D12" s="13" t="s">
        <v>5</v>
      </c>
      <c r="E12" s="29" t="s">
        <v>0</v>
      </c>
      <c r="F12" s="32" t="s">
        <v>1</v>
      </c>
      <c r="G12" s="13" t="s">
        <v>2</v>
      </c>
    </row>
    <row r="13" spans="1:9" s="9" customFormat="1" ht="19.5" customHeight="1" x14ac:dyDescent="0.25">
      <c r="B13" s="18">
        <v>45638</v>
      </c>
      <c r="C13" s="19">
        <v>703737</v>
      </c>
      <c r="D13" s="16" t="s">
        <v>20</v>
      </c>
      <c r="E13" s="24">
        <v>25880.400000000001</v>
      </c>
      <c r="F13" s="25"/>
      <c r="G13" s="38">
        <f>G11-E13</f>
        <v>585748.28999999992</v>
      </c>
    </row>
    <row r="14" spans="1:9" s="9" customFormat="1" ht="19.5" customHeight="1" x14ac:dyDescent="0.25">
      <c r="B14" s="18">
        <v>45643</v>
      </c>
      <c r="C14" s="19"/>
      <c r="D14" s="16" t="s">
        <v>15</v>
      </c>
      <c r="E14" s="24"/>
      <c r="F14" s="25">
        <v>2500000</v>
      </c>
      <c r="G14" s="38">
        <f>G13+F14</f>
        <v>3085748.29</v>
      </c>
    </row>
    <row r="15" spans="1:9" s="1" customFormat="1" ht="20.100000000000001" customHeight="1" x14ac:dyDescent="0.25">
      <c r="B15" s="18">
        <v>45644</v>
      </c>
      <c r="C15" s="19">
        <v>8274</v>
      </c>
      <c r="D15" s="16" t="s">
        <v>21</v>
      </c>
      <c r="E15" s="24">
        <v>19000</v>
      </c>
      <c r="F15" s="25"/>
      <c r="G15" s="17">
        <f>G14-E15</f>
        <v>3066748.29</v>
      </c>
    </row>
    <row r="16" spans="1:9" s="1" customFormat="1" ht="20.100000000000001" customHeight="1" x14ac:dyDescent="0.25">
      <c r="B16" s="18">
        <v>45645</v>
      </c>
      <c r="C16" s="19">
        <v>812290</v>
      </c>
      <c r="D16" s="16" t="s">
        <v>16</v>
      </c>
      <c r="E16" s="25">
        <v>112041.76</v>
      </c>
      <c r="F16" s="25"/>
      <c r="G16" s="17">
        <f t="shared" ref="G16:G50" si="0">G15-E16</f>
        <v>2954706.5300000003</v>
      </c>
    </row>
    <row r="17" spans="2:7" s="1" customFormat="1" ht="20.100000000000001" customHeight="1" x14ac:dyDescent="0.25">
      <c r="B17" s="18">
        <v>45645</v>
      </c>
      <c r="C17" s="19">
        <v>829557</v>
      </c>
      <c r="D17" s="16" t="s">
        <v>19</v>
      </c>
      <c r="E17" s="25">
        <v>148621.78</v>
      </c>
      <c r="F17" s="25"/>
      <c r="G17" s="17">
        <f t="shared" si="0"/>
        <v>2806084.7500000005</v>
      </c>
    </row>
    <row r="18" spans="2:7" s="1" customFormat="1" ht="20.100000000000001" customHeight="1" x14ac:dyDescent="0.25">
      <c r="B18" s="18">
        <v>45645</v>
      </c>
      <c r="C18" s="19">
        <v>855464</v>
      </c>
      <c r="D18" s="16" t="s">
        <v>35</v>
      </c>
      <c r="E18" s="25">
        <v>64969.350000000006</v>
      </c>
      <c r="F18" s="25"/>
      <c r="G18" s="17">
        <f t="shared" si="0"/>
        <v>2741115.4000000004</v>
      </c>
    </row>
    <row r="19" spans="2:7" s="1" customFormat="1" ht="20.100000000000001" customHeight="1" x14ac:dyDescent="0.25">
      <c r="B19" s="18">
        <v>45645</v>
      </c>
      <c r="C19" s="19">
        <v>874953</v>
      </c>
      <c r="D19" s="35" t="s">
        <v>36</v>
      </c>
      <c r="E19" s="25">
        <v>68775.75</v>
      </c>
      <c r="F19" s="25"/>
      <c r="G19" s="17">
        <f t="shared" si="0"/>
        <v>2672339.6500000004</v>
      </c>
    </row>
    <row r="20" spans="2:7" s="1" customFormat="1" ht="20.100000000000001" customHeight="1" x14ac:dyDescent="0.25">
      <c r="B20" s="18">
        <v>45645</v>
      </c>
      <c r="C20" s="19">
        <v>903639</v>
      </c>
      <c r="D20" s="16" t="s">
        <v>30</v>
      </c>
      <c r="E20" s="25">
        <v>41595.300000000003</v>
      </c>
      <c r="F20" s="25"/>
      <c r="G20" s="17">
        <f t="shared" si="0"/>
        <v>2630744.3500000006</v>
      </c>
    </row>
    <row r="21" spans="2:7" s="1" customFormat="1" ht="20.100000000000001" customHeight="1" x14ac:dyDescent="0.25">
      <c r="B21" s="18">
        <v>45645</v>
      </c>
      <c r="C21" s="19">
        <v>919508</v>
      </c>
      <c r="D21" s="16" t="s">
        <v>31</v>
      </c>
      <c r="E21" s="25">
        <v>181780.8</v>
      </c>
      <c r="F21" s="25"/>
      <c r="G21" s="17">
        <f t="shared" si="0"/>
        <v>2448963.5500000007</v>
      </c>
    </row>
    <row r="22" spans="2:7" s="1" customFormat="1" ht="20.100000000000001" customHeight="1" x14ac:dyDescent="0.25">
      <c r="B22" s="18">
        <v>45645</v>
      </c>
      <c r="C22" s="19">
        <v>937211</v>
      </c>
      <c r="D22" s="16" t="s">
        <v>22</v>
      </c>
      <c r="E22" s="25">
        <v>235085.2</v>
      </c>
      <c r="F22" s="25"/>
      <c r="G22" s="17">
        <f t="shared" si="0"/>
        <v>2213878.3500000006</v>
      </c>
    </row>
    <row r="23" spans="2:7" s="1" customFormat="1" ht="20.100000000000001" customHeight="1" x14ac:dyDescent="0.25">
      <c r="B23" s="18">
        <v>45645</v>
      </c>
      <c r="C23" s="19">
        <v>958208</v>
      </c>
      <c r="D23" s="16" t="s">
        <v>16</v>
      </c>
      <c r="E23" s="25">
        <v>57203.32</v>
      </c>
      <c r="F23" s="25"/>
      <c r="G23" s="17">
        <f t="shared" si="0"/>
        <v>2156675.0300000007</v>
      </c>
    </row>
    <row r="24" spans="2:7" s="1" customFormat="1" ht="20.100000000000001" customHeight="1" x14ac:dyDescent="0.25">
      <c r="B24" s="18">
        <v>45645</v>
      </c>
      <c r="C24" s="19">
        <v>979244</v>
      </c>
      <c r="D24" s="16" t="s">
        <v>20</v>
      </c>
      <c r="E24" s="25">
        <v>126312</v>
      </c>
      <c r="F24" s="25"/>
      <c r="G24" s="17">
        <f t="shared" si="0"/>
        <v>2030363.0300000007</v>
      </c>
    </row>
    <row r="25" spans="2:7" s="1" customFormat="1" ht="20.100000000000001" customHeight="1" x14ac:dyDescent="0.25">
      <c r="B25" s="18">
        <v>45645</v>
      </c>
      <c r="C25" s="19">
        <v>9003953</v>
      </c>
      <c r="D25" s="16" t="s">
        <v>16</v>
      </c>
      <c r="E25" s="25">
        <v>94662.75</v>
      </c>
      <c r="F25" s="25"/>
      <c r="G25" s="17">
        <f t="shared" si="0"/>
        <v>1935700.2800000007</v>
      </c>
    </row>
    <row r="26" spans="2:7" s="1" customFormat="1" ht="20.100000000000001" customHeight="1" x14ac:dyDescent="0.25">
      <c r="B26" s="18">
        <v>45645</v>
      </c>
      <c r="C26" s="19">
        <v>24329</v>
      </c>
      <c r="D26" s="16" t="s">
        <v>37</v>
      </c>
      <c r="E26" s="25">
        <v>113497.2</v>
      </c>
      <c r="F26" s="25"/>
      <c r="G26" s="17">
        <f t="shared" si="0"/>
        <v>1822203.0800000008</v>
      </c>
    </row>
    <row r="27" spans="2:7" s="1" customFormat="1" ht="20.100000000000001" customHeight="1" x14ac:dyDescent="0.25">
      <c r="B27" s="18">
        <v>45645</v>
      </c>
      <c r="C27" s="19">
        <v>41990</v>
      </c>
      <c r="D27" s="16" t="s">
        <v>38</v>
      </c>
      <c r="E27" s="25">
        <v>165214.79999999999</v>
      </c>
      <c r="F27" s="25"/>
      <c r="G27" s="17">
        <f t="shared" si="0"/>
        <v>1656988.2800000007</v>
      </c>
    </row>
    <row r="28" spans="2:7" s="1" customFormat="1" ht="20.100000000000001" customHeight="1" x14ac:dyDescent="0.25">
      <c r="B28" s="18">
        <v>45645</v>
      </c>
      <c r="C28" s="36">
        <v>67249</v>
      </c>
      <c r="D28" s="16" t="s">
        <v>39</v>
      </c>
      <c r="E28" s="25">
        <v>37050</v>
      </c>
      <c r="F28" s="25"/>
      <c r="G28" s="17">
        <f t="shared" si="0"/>
        <v>1619938.2800000007</v>
      </c>
    </row>
    <row r="29" spans="2:7" s="1" customFormat="1" ht="20.100000000000001" customHeight="1" x14ac:dyDescent="0.25">
      <c r="B29" s="15">
        <v>45645</v>
      </c>
      <c r="C29" s="37">
        <v>102271</v>
      </c>
      <c r="D29" s="21" t="s">
        <v>28</v>
      </c>
      <c r="E29" s="25">
        <v>106871.19</v>
      </c>
      <c r="F29" s="25"/>
      <c r="G29" s="17">
        <f t="shared" si="0"/>
        <v>1513067.0900000008</v>
      </c>
    </row>
    <row r="30" spans="2:7" s="1" customFormat="1" ht="20.100000000000001" customHeight="1" x14ac:dyDescent="0.25">
      <c r="B30" s="15">
        <v>45645</v>
      </c>
      <c r="C30" s="37">
        <v>131382</v>
      </c>
      <c r="D30" s="21" t="s">
        <v>31</v>
      </c>
      <c r="E30" s="25">
        <v>114767.6</v>
      </c>
      <c r="F30" s="25"/>
      <c r="G30" s="17">
        <f t="shared" si="0"/>
        <v>1398299.4900000007</v>
      </c>
    </row>
    <row r="31" spans="2:7" s="1" customFormat="1" ht="20.100000000000001" customHeight="1" x14ac:dyDescent="0.25">
      <c r="B31" s="15">
        <v>45645</v>
      </c>
      <c r="C31" s="20">
        <v>215921</v>
      </c>
      <c r="D31" s="21" t="s">
        <v>17</v>
      </c>
      <c r="E31" s="25">
        <v>79562.5</v>
      </c>
      <c r="F31" s="25"/>
      <c r="G31" s="17">
        <f t="shared" si="0"/>
        <v>1318736.9900000007</v>
      </c>
    </row>
    <row r="32" spans="2:7" s="1" customFormat="1" ht="20.100000000000001" customHeight="1" x14ac:dyDescent="0.25">
      <c r="B32" s="15">
        <v>45645</v>
      </c>
      <c r="C32" s="37">
        <v>215921</v>
      </c>
      <c r="D32" s="21" t="s">
        <v>16</v>
      </c>
      <c r="E32" s="25">
        <v>10925</v>
      </c>
      <c r="F32" s="25"/>
      <c r="G32" s="17">
        <f t="shared" si="0"/>
        <v>1307811.9900000007</v>
      </c>
    </row>
    <row r="33" spans="2:7" s="1" customFormat="1" ht="20.100000000000001" customHeight="1" x14ac:dyDescent="0.25">
      <c r="B33" s="22">
        <v>45645</v>
      </c>
      <c r="C33" s="20">
        <v>235536</v>
      </c>
      <c r="D33" s="16" t="s">
        <v>26</v>
      </c>
      <c r="E33" s="25">
        <v>76000</v>
      </c>
      <c r="F33" s="25"/>
      <c r="G33" s="17">
        <f t="shared" si="0"/>
        <v>1231811.9900000007</v>
      </c>
    </row>
    <row r="34" spans="2:7" s="1" customFormat="1" ht="20.100000000000001" customHeight="1" x14ac:dyDescent="0.25">
      <c r="B34" s="15">
        <v>45645</v>
      </c>
      <c r="C34" s="20">
        <v>259487</v>
      </c>
      <c r="D34" s="21" t="s">
        <v>32</v>
      </c>
      <c r="E34" s="25">
        <v>15518.25</v>
      </c>
      <c r="F34" s="25"/>
      <c r="G34" s="17">
        <f t="shared" si="0"/>
        <v>1216293.7400000007</v>
      </c>
    </row>
    <row r="35" spans="2:7" s="1" customFormat="1" ht="20.100000000000001" customHeight="1" x14ac:dyDescent="0.25">
      <c r="B35" s="15">
        <v>45645</v>
      </c>
      <c r="C35" s="20">
        <v>289719</v>
      </c>
      <c r="D35" s="21" t="s">
        <v>25</v>
      </c>
      <c r="E35" s="25">
        <v>40680</v>
      </c>
      <c r="F35" s="25"/>
      <c r="G35" s="17">
        <f t="shared" si="0"/>
        <v>1175613.7400000007</v>
      </c>
    </row>
    <row r="36" spans="2:7" s="1" customFormat="1" ht="20.100000000000001" customHeight="1" x14ac:dyDescent="0.25">
      <c r="B36" s="15">
        <v>45645</v>
      </c>
      <c r="C36" s="20">
        <v>311730</v>
      </c>
      <c r="D36" s="21" t="s">
        <v>29</v>
      </c>
      <c r="E36" s="25">
        <v>26951.5</v>
      </c>
      <c r="F36" s="25"/>
      <c r="G36" s="17">
        <f t="shared" si="0"/>
        <v>1148662.2400000007</v>
      </c>
    </row>
    <row r="37" spans="2:7" s="1" customFormat="1" ht="20.100000000000001" customHeight="1" x14ac:dyDescent="0.25">
      <c r="B37" s="22">
        <v>45645</v>
      </c>
      <c r="C37" s="20">
        <v>324092</v>
      </c>
      <c r="D37" s="16" t="s">
        <v>23</v>
      </c>
      <c r="E37" s="25">
        <v>16698.5</v>
      </c>
      <c r="F37" s="25"/>
      <c r="G37" s="17">
        <f t="shared" si="0"/>
        <v>1131963.7400000007</v>
      </c>
    </row>
    <row r="38" spans="2:7" s="1" customFormat="1" ht="20.100000000000001" customHeight="1" x14ac:dyDescent="0.25">
      <c r="B38" s="22">
        <v>45645</v>
      </c>
      <c r="C38" s="20">
        <v>334631</v>
      </c>
      <c r="D38" s="23" t="s">
        <v>23</v>
      </c>
      <c r="E38" s="25">
        <v>20302.32</v>
      </c>
      <c r="F38" s="25"/>
      <c r="G38" s="17">
        <f t="shared" si="0"/>
        <v>1111661.4200000006</v>
      </c>
    </row>
    <row r="39" spans="2:7" s="1" customFormat="1" ht="20.100000000000001" customHeight="1" x14ac:dyDescent="0.25">
      <c r="B39" s="22">
        <v>45645</v>
      </c>
      <c r="C39" s="20">
        <v>365721</v>
      </c>
      <c r="D39" s="16" t="s">
        <v>38</v>
      </c>
      <c r="E39" s="25">
        <v>114404.08</v>
      </c>
      <c r="F39" s="25"/>
      <c r="G39" s="17">
        <f t="shared" si="0"/>
        <v>997257.34000000067</v>
      </c>
    </row>
    <row r="40" spans="2:7" s="1" customFormat="1" ht="20.100000000000001" customHeight="1" x14ac:dyDescent="0.25">
      <c r="B40" s="22">
        <v>45645</v>
      </c>
      <c r="C40" s="37">
        <v>400175</v>
      </c>
      <c r="D40" s="16" t="s">
        <v>17</v>
      </c>
      <c r="E40" s="25">
        <v>178238.05</v>
      </c>
      <c r="F40" s="25"/>
      <c r="G40" s="17">
        <f t="shared" si="0"/>
        <v>819019.29000000074</v>
      </c>
    </row>
    <row r="41" spans="2:7" s="1" customFormat="1" ht="20.100000000000001" customHeight="1" x14ac:dyDescent="0.25">
      <c r="B41" s="22">
        <v>45645</v>
      </c>
      <c r="C41" s="37">
        <v>419117</v>
      </c>
      <c r="D41" s="16" t="s">
        <v>17</v>
      </c>
      <c r="E41" s="25">
        <v>91712.55</v>
      </c>
      <c r="F41" s="25"/>
      <c r="G41" s="17">
        <f t="shared" si="0"/>
        <v>727306.74000000069</v>
      </c>
    </row>
    <row r="42" spans="2:7" x14ac:dyDescent="0.25">
      <c r="B42" s="22">
        <v>45645</v>
      </c>
      <c r="C42" s="39">
        <v>447096</v>
      </c>
      <c r="D42" s="42" t="s">
        <v>17</v>
      </c>
      <c r="E42" s="41">
        <v>3066</v>
      </c>
      <c r="F42" s="40"/>
      <c r="G42" s="17">
        <f t="shared" si="0"/>
        <v>724240.74000000069</v>
      </c>
    </row>
    <row r="43" spans="2:7" x14ac:dyDescent="0.25">
      <c r="B43" s="22">
        <v>45645</v>
      </c>
      <c r="C43" s="39">
        <v>466092</v>
      </c>
      <c r="D43" s="42" t="s">
        <v>24</v>
      </c>
      <c r="E43" s="41">
        <v>158875</v>
      </c>
      <c r="F43" s="40"/>
      <c r="G43" s="17">
        <f t="shared" si="0"/>
        <v>565365.74000000069</v>
      </c>
    </row>
    <row r="44" spans="2:7" x14ac:dyDescent="0.25">
      <c r="B44" s="22">
        <v>45645</v>
      </c>
      <c r="C44" s="39">
        <v>514883</v>
      </c>
      <c r="D44" s="42" t="s">
        <v>40</v>
      </c>
      <c r="E44" s="41">
        <v>47589.95</v>
      </c>
      <c r="F44" s="40"/>
      <c r="G44" s="17">
        <f t="shared" si="0"/>
        <v>517775.79000000068</v>
      </c>
    </row>
    <row r="45" spans="2:7" x14ac:dyDescent="0.25">
      <c r="B45" s="22">
        <v>45645</v>
      </c>
      <c r="C45" s="39">
        <v>560793</v>
      </c>
      <c r="D45" s="42" t="s">
        <v>31</v>
      </c>
      <c r="E45" s="41">
        <v>130956.6</v>
      </c>
      <c r="F45" s="40"/>
      <c r="G45" s="17">
        <f t="shared" si="0"/>
        <v>386819.19000000064</v>
      </c>
    </row>
    <row r="46" spans="2:7" x14ac:dyDescent="0.25">
      <c r="B46" s="22">
        <v>45645</v>
      </c>
      <c r="C46" s="39">
        <v>596605</v>
      </c>
      <c r="D46" s="42" t="s">
        <v>41</v>
      </c>
      <c r="E46" s="41">
        <v>20425</v>
      </c>
      <c r="F46" s="40"/>
      <c r="G46" s="17">
        <f t="shared" si="0"/>
        <v>366394.19000000064</v>
      </c>
    </row>
    <row r="47" spans="2:7" x14ac:dyDescent="0.25">
      <c r="B47" s="22">
        <v>45653</v>
      </c>
      <c r="C47" s="39">
        <v>137502</v>
      </c>
      <c r="D47" s="42" t="s">
        <v>27</v>
      </c>
      <c r="E47" s="41">
        <v>21770.58</v>
      </c>
      <c r="F47" s="40"/>
      <c r="G47" s="17">
        <f t="shared" si="0"/>
        <v>344623.61000000063</v>
      </c>
    </row>
    <row r="48" spans="2:7" x14ac:dyDescent="0.25">
      <c r="B48" s="22">
        <v>45653</v>
      </c>
      <c r="C48" s="39">
        <v>166744</v>
      </c>
      <c r="D48" s="42" t="s">
        <v>16</v>
      </c>
      <c r="E48" s="41">
        <v>70480.25</v>
      </c>
      <c r="F48" s="40"/>
      <c r="G48" s="17">
        <f t="shared" si="0"/>
        <v>274143.36000000063</v>
      </c>
    </row>
    <row r="49" spans="2:7" x14ac:dyDescent="0.25">
      <c r="B49" s="22">
        <v>45657</v>
      </c>
      <c r="C49" s="39">
        <v>23574</v>
      </c>
      <c r="D49" s="42" t="s">
        <v>33</v>
      </c>
      <c r="E49" s="41">
        <v>132346.26</v>
      </c>
      <c r="F49" s="40"/>
      <c r="G49" s="17">
        <f t="shared" si="0"/>
        <v>141797.10000000062</v>
      </c>
    </row>
    <row r="50" spans="2:7" x14ac:dyDescent="0.25">
      <c r="B50" s="22">
        <v>45657</v>
      </c>
      <c r="C50" s="39"/>
      <c r="D50" s="42" t="s">
        <v>18</v>
      </c>
      <c r="E50" s="41">
        <v>5611.22</v>
      </c>
      <c r="F50" s="40"/>
      <c r="G50" s="17">
        <f t="shared" si="0"/>
        <v>136185.88000000062</v>
      </c>
    </row>
    <row r="51" spans="2:7" x14ac:dyDescent="0.2">
      <c r="C51" s="9"/>
    </row>
    <row r="52" spans="2:7" x14ac:dyDescent="0.2">
      <c r="C52" s="9"/>
    </row>
    <row r="53" spans="2:7" x14ac:dyDescent="0.2">
      <c r="C53" s="9"/>
    </row>
    <row r="54" spans="2:7" x14ac:dyDescent="0.2">
      <c r="C54" s="9"/>
    </row>
    <row r="55" spans="2:7" x14ac:dyDescent="0.2">
      <c r="B55" s="33"/>
      <c r="C55" s="34" t="s">
        <v>13</v>
      </c>
      <c r="D55" s="34"/>
    </row>
    <row r="56" spans="2:7" x14ac:dyDescent="0.2">
      <c r="B56" s="33"/>
      <c r="C56" s="34" t="s">
        <v>14</v>
      </c>
      <c r="D56" s="34"/>
    </row>
  </sheetData>
  <sheetProtection selectLockedCells="1"/>
  <protectedRanges>
    <protectedRange sqref="H11" name="Rango1_2"/>
  </protectedRanges>
  <mergeCells count="6">
    <mergeCell ref="B11:F11"/>
    <mergeCell ref="B8:H8"/>
    <mergeCell ref="B9:H9"/>
    <mergeCell ref="B6:H6"/>
    <mergeCell ref="B7:H7"/>
    <mergeCell ref="B10:G10"/>
  </mergeCells>
  <phoneticPr fontId="2" type="noConversion"/>
  <printOptions verticalCentered="1"/>
  <pageMargins left="0.39370078740157483" right="0.39370078740157483" top="0.55118110236220474" bottom="0.55118110236220474" header="0" footer="0"/>
  <pageSetup scale="54" orientation="portrait" r:id="rId1"/>
  <headerFooter alignWithMargins="0"/>
  <ignoredErrors>
    <ignoredError sqref="G1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L66"/>
  <sheetViews>
    <sheetView tabSelected="1" zoomScale="85" zoomScaleNormal="85" zoomScaleSheetLayoutView="70" workbookViewId="0">
      <selection activeCell="E69" sqref="E69"/>
    </sheetView>
  </sheetViews>
  <sheetFormatPr baseColWidth="10" defaultColWidth="9.140625" defaultRowHeight="15.75" x14ac:dyDescent="0.2"/>
  <cols>
    <col min="1" max="1" width="9.140625" style="6"/>
    <col min="2" max="2" width="14.5703125" style="11" customWidth="1"/>
    <col min="3" max="3" width="17.28515625" style="9" customWidth="1"/>
    <col min="4" max="4" width="46.28515625" style="9" customWidth="1"/>
    <col min="5" max="5" width="19.7109375" style="6" customWidth="1"/>
    <col min="6" max="6" width="15.42578125" style="6" customWidth="1"/>
    <col min="7" max="7" width="18" style="8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2:9" s="1" customFormat="1" ht="15" customHeight="1" x14ac:dyDescent="0.2">
      <c r="B1" s="10"/>
      <c r="C1" s="2"/>
      <c r="D1" s="2"/>
      <c r="G1" s="3"/>
    </row>
    <row r="2" spans="2:9" s="1" customFormat="1" x14ac:dyDescent="0.2">
      <c r="B2" s="10"/>
      <c r="C2" s="2"/>
      <c r="D2" s="2"/>
      <c r="G2" s="3"/>
    </row>
    <row r="3" spans="2:9" s="1" customFormat="1" x14ac:dyDescent="0.25">
      <c r="B3" s="10"/>
      <c r="C3" s="43" t="s">
        <v>6</v>
      </c>
      <c r="D3" s="26" t="s">
        <v>12</v>
      </c>
      <c r="E3" s="43"/>
      <c r="G3" s="3"/>
    </row>
    <row r="4" spans="2:9" s="1" customFormat="1" x14ac:dyDescent="0.2">
      <c r="B4" s="10"/>
      <c r="C4" s="2"/>
      <c r="D4" s="2"/>
      <c r="G4" s="3"/>
    </row>
    <row r="5" spans="2:9" s="1" customFormat="1" ht="22.5" customHeight="1" x14ac:dyDescent="0.2">
      <c r="B5" s="10"/>
      <c r="C5" s="2"/>
      <c r="D5" s="2"/>
      <c r="G5" s="3"/>
    </row>
    <row r="6" spans="2:9" s="1" customFormat="1" x14ac:dyDescent="0.2">
      <c r="B6" s="46" t="s">
        <v>10</v>
      </c>
      <c r="C6" s="46"/>
      <c r="D6" s="46"/>
      <c r="E6" s="46"/>
      <c r="F6" s="46"/>
      <c r="G6" s="46"/>
      <c r="H6" s="46"/>
      <c r="I6" s="4"/>
    </row>
    <row r="7" spans="2:9" s="1" customFormat="1" x14ac:dyDescent="0.2">
      <c r="B7" s="46" t="s">
        <v>8</v>
      </c>
      <c r="C7" s="46"/>
      <c r="D7" s="46"/>
      <c r="E7" s="46"/>
      <c r="F7" s="46"/>
      <c r="G7" s="46"/>
      <c r="H7" s="46"/>
      <c r="I7" s="4"/>
    </row>
    <row r="8" spans="2:9" s="1" customFormat="1" x14ac:dyDescent="0.2">
      <c r="B8" s="46" t="s">
        <v>7</v>
      </c>
      <c r="C8" s="46"/>
      <c r="D8" s="46"/>
      <c r="E8" s="46"/>
      <c r="F8" s="46"/>
      <c r="G8" s="46"/>
      <c r="H8" s="46"/>
    </row>
    <row r="9" spans="2:9" s="1" customFormat="1" ht="19.5" customHeight="1" x14ac:dyDescent="0.2">
      <c r="B9" s="46" t="s">
        <v>34</v>
      </c>
      <c r="C9" s="46"/>
      <c r="D9" s="46"/>
      <c r="E9" s="46"/>
      <c r="F9" s="46"/>
      <c r="G9" s="46"/>
      <c r="H9" s="46"/>
    </row>
    <row r="10" spans="2:9" ht="36.75" customHeight="1" x14ac:dyDescent="0.2">
      <c r="B10" s="47" t="s">
        <v>11</v>
      </c>
      <c r="C10" s="48"/>
      <c r="D10" s="48"/>
      <c r="E10" s="48"/>
      <c r="F10" s="48"/>
      <c r="G10" s="48"/>
      <c r="H10" s="12"/>
    </row>
    <row r="11" spans="2:9" ht="36" customHeight="1" x14ac:dyDescent="0.2">
      <c r="B11" s="44" t="s">
        <v>9</v>
      </c>
      <c r="C11" s="45"/>
      <c r="D11" s="45"/>
      <c r="E11" s="45"/>
      <c r="F11" s="45"/>
      <c r="G11" s="28">
        <v>5993315.3099999996</v>
      </c>
      <c r="H11" s="27"/>
    </row>
    <row r="12" spans="2:9" s="9" customFormat="1" ht="45.75" customHeight="1" x14ac:dyDescent="0.2">
      <c r="B12" s="30" t="s">
        <v>3</v>
      </c>
      <c r="C12" s="31" t="s">
        <v>4</v>
      </c>
      <c r="D12" s="13" t="s">
        <v>5</v>
      </c>
      <c r="E12" s="29" t="s">
        <v>0</v>
      </c>
      <c r="F12" s="32" t="s">
        <v>1</v>
      </c>
      <c r="G12" s="13" t="s">
        <v>2</v>
      </c>
    </row>
    <row r="13" spans="2:9" s="9" customFormat="1" ht="19.5" customHeight="1" x14ac:dyDescent="0.25">
      <c r="B13" s="18"/>
      <c r="C13" s="19"/>
      <c r="D13" s="16"/>
      <c r="E13" s="24">
        <v>2463718.0499999998</v>
      </c>
      <c r="F13" s="25"/>
      <c r="G13" s="38">
        <f>G11-E13</f>
        <v>3529597.26</v>
      </c>
    </row>
    <row r="14" spans="2:9" s="9" customFormat="1" ht="19.5" customHeight="1" x14ac:dyDescent="0.25">
      <c r="B14" s="18"/>
      <c r="C14" s="19"/>
      <c r="D14" s="16"/>
      <c r="E14" s="24">
        <v>21312</v>
      </c>
      <c r="F14" s="25"/>
      <c r="G14" s="38">
        <f>G13-E14</f>
        <v>3508285.26</v>
      </c>
    </row>
    <row r="15" spans="2:9" s="9" customFormat="1" ht="19.5" customHeight="1" x14ac:dyDescent="0.25">
      <c r="B15" s="18"/>
      <c r="C15" s="19"/>
      <c r="D15" s="16"/>
      <c r="E15" s="24">
        <v>4238.2</v>
      </c>
      <c r="F15" s="25"/>
      <c r="G15" s="38">
        <f t="shared" ref="G15:G35" si="0">G14-E15</f>
        <v>3504047.0599999996</v>
      </c>
    </row>
    <row r="16" spans="2:9" s="9" customFormat="1" ht="19.5" customHeight="1" x14ac:dyDescent="0.25">
      <c r="B16" s="18"/>
      <c r="C16" s="19"/>
      <c r="D16" s="16"/>
      <c r="E16" s="24">
        <v>88</v>
      </c>
      <c r="F16" s="25"/>
      <c r="G16" s="38">
        <f t="shared" si="0"/>
        <v>3503959.0599999996</v>
      </c>
    </row>
    <row r="17" spans="2:7" s="9" customFormat="1" ht="19.5" customHeight="1" x14ac:dyDescent="0.25">
      <c r="B17" s="18"/>
      <c r="C17" s="19"/>
      <c r="D17" s="16"/>
      <c r="E17" s="24">
        <v>78800</v>
      </c>
      <c r="F17" s="25"/>
      <c r="G17" s="38">
        <f t="shared" si="0"/>
        <v>3425159.0599999996</v>
      </c>
    </row>
    <row r="18" spans="2:7" s="1" customFormat="1" ht="20.100000000000001" customHeight="1" x14ac:dyDescent="0.25">
      <c r="B18" s="18"/>
      <c r="C18" s="19"/>
      <c r="D18" s="16"/>
      <c r="E18" s="25">
        <v>19186.2</v>
      </c>
      <c r="F18" s="25"/>
      <c r="G18" s="38">
        <f t="shared" si="0"/>
        <v>3405972.8599999994</v>
      </c>
    </row>
    <row r="19" spans="2:7" s="1" customFormat="1" ht="20.100000000000001" customHeight="1" x14ac:dyDescent="0.25">
      <c r="B19" s="18"/>
      <c r="C19" s="19"/>
      <c r="D19" s="16"/>
      <c r="E19" s="25">
        <v>128</v>
      </c>
      <c r="F19" s="25"/>
      <c r="G19" s="38">
        <f t="shared" si="0"/>
        <v>3405844.8599999994</v>
      </c>
    </row>
    <row r="20" spans="2:7" s="1" customFormat="1" ht="20.100000000000001" customHeight="1" x14ac:dyDescent="0.25">
      <c r="B20" s="18"/>
      <c r="C20" s="19"/>
      <c r="D20" s="16"/>
      <c r="E20" s="25">
        <v>3597.4</v>
      </c>
      <c r="F20" s="25"/>
      <c r="G20" s="38">
        <f t="shared" si="0"/>
        <v>3402247.4599999995</v>
      </c>
    </row>
    <row r="21" spans="2:7" s="1" customFormat="1" ht="20.100000000000001" customHeight="1" x14ac:dyDescent="0.25">
      <c r="B21" s="18"/>
      <c r="C21" s="19"/>
      <c r="D21" s="16"/>
      <c r="E21" s="25">
        <v>15</v>
      </c>
      <c r="F21" s="25"/>
      <c r="G21" s="38">
        <f t="shared" si="0"/>
        <v>3402232.4599999995</v>
      </c>
    </row>
    <row r="22" spans="2:7" s="1" customFormat="1" ht="20.100000000000001" customHeight="1" x14ac:dyDescent="0.25">
      <c r="B22" s="18"/>
      <c r="C22" s="19"/>
      <c r="D22" s="16"/>
      <c r="E22" s="25">
        <v>47172.66</v>
      </c>
      <c r="F22" s="25"/>
      <c r="G22" s="38">
        <f t="shared" si="0"/>
        <v>3355059.7999999993</v>
      </c>
    </row>
    <row r="23" spans="2:7" s="1" customFormat="1" ht="20.100000000000001" customHeight="1" x14ac:dyDescent="0.25">
      <c r="B23" s="18"/>
      <c r="C23" s="19"/>
      <c r="D23" s="16"/>
      <c r="E23" s="25">
        <v>14801.5</v>
      </c>
      <c r="F23" s="25"/>
      <c r="G23" s="38">
        <f t="shared" si="0"/>
        <v>3340258.2999999993</v>
      </c>
    </row>
    <row r="24" spans="2:7" s="1" customFormat="1" ht="20.100000000000001" customHeight="1" x14ac:dyDescent="0.25">
      <c r="B24" s="15"/>
      <c r="C24" s="37"/>
      <c r="D24" s="21"/>
      <c r="E24" s="25">
        <v>12811.21</v>
      </c>
      <c r="F24" s="25"/>
      <c r="G24" s="38">
        <f t="shared" si="0"/>
        <v>3327447.0899999994</v>
      </c>
    </row>
    <row r="25" spans="2:7" s="1" customFormat="1" ht="20.100000000000001" customHeight="1" x14ac:dyDescent="0.25">
      <c r="B25" s="15"/>
      <c r="C25" s="37"/>
      <c r="D25" s="21"/>
      <c r="E25" s="25">
        <v>500</v>
      </c>
      <c r="F25" s="25"/>
      <c r="G25" s="38">
        <f t="shared" si="0"/>
        <v>3326947.0899999994</v>
      </c>
    </row>
    <row r="26" spans="2:7" s="1" customFormat="1" ht="20.100000000000001" customHeight="1" x14ac:dyDescent="0.25">
      <c r="B26" s="22"/>
      <c r="C26" s="20"/>
      <c r="D26" s="16"/>
      <c r="E26" s="25">
        <v>64616.13</v>
      </c>
      <c r="F26" s="25"/>
      <c r="G26" s="38">
        <f t="shared" si="0"/>
        <v>3262330.9599999995</v>
      </c>
    </row>
    <row r="27" spans="2:7" s="1" customFormat="1" ht="20.100000000000001" customHeight="1" x14ac:dyDescent="0.25">
      <c r="B27" s="15"/>
      <c r="C27" s="20"/>
      <c r="D27" s="21"/>
      <c r="E27" s="25">
        <v>23356.81</v>
      </c>
      <c r="F27" s="25"/>
      <c r="G27" s="38">
        <f t="shared" si="0"/>
        <v>3238974.1499999994</v>
      </c>
    </row>
    <row r="28" spans="2:7" s="1" customFormat="1" ht="20.100000000000001" customHeight="1" x14ac:dyDescent="0.25">
      <c r="B28" s="22"/>
      <c r="C28" s="20"/>
      <c r="D28" s="16"/>
      <c r="E28" s="25">
        <v>10</v>
      </c>
      <c r="F28" s="25"/>
      <c r="G28" s="38">
        <f t="shared" si="0"/>
        <v>3238964.1499999994</v>
      </c>
    </row>
    <row r="29" spans="2:7" s="1" customFormat="1" ht="20.100000000000001" customHeight="1" x14ac:dyDescent="0.25">
      <c r="B29" s="22"/>
      <c r="C29" s="20"/>
      <c r="D29" s="23"/>
      <c r="E29" s="25">
        <v>30338.41</v>
      </c>
      <c r="F29" s="25"/>
      <c r="G29" s="38">
        <f t="shared" si="0"/>
        <v>3208625.7399999993</v>
      </c>
    </row>
    <row r="30" spans="2:7" s="1" customFormat="1" ht="20.100000000000001" customHeight="1" x14ac:dyDescent="0.25">
      <c r="B30" s="22"/>
      <c r="C30" s="20"/>
      <c r="D30" s="16"/>
      <c r="E30" s="25">
        <v>42323.64</v>
      </c>
      <c r="F30" s="25"/>
      <c r="G30" s="38">
        <f t="shared" si="0"/>
        <v>3166302.0999999992</v>
      </c>
    </row>
    <row r="31" spans="2:7" s="1" customFormat="1" ht="20.100000000000001" customHeight="1" x14ac:dyDescent="0.25">
      <c r="B31" s="22"/>
      <c r="C31" s="37"/>
      <c r="D31" s="16"/>
      <c r="E31" s="25">
        <v>40356.32</v>
      </c>
      <c r="F31" s="25"/>
      <c r="G31" s="38">
        <f t="shared" si="0"/>
        <v>3125945.7799999993</v>
      </c>
    </row>
    <row r="32" spans="2:7" s="1" customFormat="1" ht="20.100000000000001" customHeight="1" x14ac:dyDescent="0.25">
      <c r="B32" s="22"/>
      <c r="C32" s="37"/>
      <c r="D32" s="16"/>
      <c r="E32" s="25">
        <v>223</v>
      </c>
      <c r="F32" s="25"/>
      <c r="G32" s="38">
        <f t="shared" si="0"/>
        <v>3125722.7799999993</v>
      </c>
    </row>
    <row r="33" spans="2:7" x14ac:dyDescent="0.25">
      <c r="B33" s="22"/>
      <c r="C33" s="39"/>
      <c r="D33" s="42"/>
      <c r="E33" s="41">
        <v>111638.2</v>
      </c>
      <c r="F33" s="40"/>
      <c r="G33" s="38">
        <f t="shared" si="0"/>
        <v>3014084.5799999991</v>
      </c>
    </row>
    <row r="34" spans="2:7" x14ac:dyDescent="0.25">
      <c r="B34" s="22"/>
      <c r="C34" s="39"/>
      <c r="D34" s="42"/>
      <c r="E34" s="41">
        <v>27095.360000000001</v>
      </c>
      <c r="F34" s="40"/>
      <c r="G34" s="38">
        <f t="shared" si="0"/>
        <v>2986989.2199999993</v>
      </c>
    </row>
    <row r="35" spans="2:7" x14ac:dyDescent="0.25">
      <c r="B35" s="22"/>
      <c r="C35" s="39"/>
      <c r="D35" s="42"/>
      <c r="E35" s="41">
        <v>10229.56</v>
      </c>
      <c r="F35" s="40"/>
      <c r="G35" s="38">
        <f t="shared" si="0"/>
        <v>2976759.6599999992</v>
      </c>
    </row>
    <row r="36" spans="2:7" x14ac:dyDescent="0.25">
      <c r="B36" s="22"/>
      <c r="C36" s="39"/>
      <c r="D36" s="42"/>
      <c r="E36" s="41">
        <v>1606254.32</v>
      </c>
      <c r="F36" s="40"/>
      <c r="G36" s="17">
        <f>G35+E36</f>
        <v>4583013.9799999995</v>
      </c>
    </row>
    <row r="37" spans="2:7" x14ac:dyDescent="0.25">
      <c r="B37" s="22"/>
      <c r="C37" s="39"/>
      <c r="D37" s="42"/>
      <c r="E37" s="41">
        <v>41529.56</v>
      </c>
      <c r="F37" s="40"/>
      <c r="G37" s="17">
        <f t="shared" ref="G37:G60" si="1">G36+E37</f>
        <v>4624543.5399999991</v>
      </c>
    </row>
    <row r="38" spans="2:7" x14ac:dyDescent="0.25">
      <c r="B38" s="22"/>
      <c r="C38" s="39"/>
      <c r="D38" s="42"/>
      <c r="E38" s="41">
        <v>1850.85</v>
      </c>
      <c r="F38" s="40"/>
      <c r="G38" s="17">
        <f t="shared" si="1"/>
        <v>4626394.3899999987</v>
      </c>
    </row>
    <row r="39" spans="2:7" x14ac:dyDescent="0.25">
      <c r="B39" s="22"/>
      <c r="C39" s="39"/>
      <c r="D39" s="42"/>
      <c r="E39" s="41">
        <v>8999</v>
      </c>
      <c r="F39" s="40"/>
      <c r="G39" s="17">
        <f t="shared" si="1"/>
        <v>4635393.3899999987</v>
      </c>
    </row>
    <row r="40" spans="2:7" x14ac:dyDescent="0.25">
      <c r="B40" s="22"/>
      <c r="C40" s="39"/>
      <c r="D40" s="42"/>
      <c r="E40" s="41">
        <v>23760</v>
      </c>
      <c r="F40" s="40"/>
      <c r="G40" s="17">
        <f t="shared" si="1"/>
        <v>4659153.3899999987</v>
      </c>
    </row>
    <row r="41" spans="2:7" x14ac:dyDescent="0.25">
      <c r="B41" s="22"/>
      <c r="C41" s="39"/>
      <c r="D41" s="42"/>
      <c r="E41" s="41">
        <v>1000</v>
      </c>
      <c r="F41" s="40"/>
      <c r="G41" s="17">
        <f t="shared" si="1"/>
        <v>4660153.3899999987</v>
      </c>
    </row>
    <row r="42" spans="2:7" x14ac:dyDescent="0.25">
      <c r="B42" s="22"/>
      <c r="C42" s="39"/>
      <c r="D42" s="42"/>
      <c r="E42" s="41">
        <v>797</v>
      </c>
      <c r="F42" s="40"/>
      <c r="G42" s="17">
        <f t="shared" si="1"/>
        <v>4660950.3899999987</v>
      </c>
    </row>
    <row r="43" spans="2:7" x14ac:dyDescent="0.25">
      <c r="B43" s="22"/>
      <c r="C43" s="39"/>
      <c r="D43" s="42"/>
      <c r="E43" s="41">
        <v>5750.25</v>
      </c>
      <c r="F43" s="40"/>
      <c r="G43" s="17">
        <f t="shared" si="1"/>
        <v>4666700.6399999987</v>
      </c>
    </row>
    <row r="44" spans="2:7" x14ac:dyDescent="0.25">
      <c r="B44" s="22"/>
      <c r="C44" s="39"/>
      <c r="D44" s="42"/>
      <c r="E44" s="41">
        <v>4337.2</v>
      </c>
      <c r="F44" s="40"/>
      <c r="G44" s="17">
        <f t="shared" si="1"/>
        <v>4671037.8399999989</v>
      </c>
    </row>
    <row r="45" spans="2:7" x14ac:dyDescent="0.25">
      <c r="B45" s="22"/>
      <c r="C45" s="39"/>
      <c r="D45" s="42"/>
      <c r="E45" s="41">
        <v>400</v>
      </c>
      <c r="F45" s="40"/>
      <c r="G45" s="17">
        <f t="shared" si="1"/>
        <v>4671437.8399999989</v>
      </c>
    </row>
    <row r="46" spans="2:7" x14ac:dyDescent="0.25">
      <c r="B46" s="22"/>
      <c r="C46" s="39"/>
      <c r="D46" s="42"/>
      <c r="E46" s="41">
        <v>47666.77</v>
      </c>
      <c r="F46" s="40"/>
      <c r="G46" s="17">
        <f t="shared" si="1"/>
        <v>4719104.6099999985</v>
      </c>
    </row>
    <row r="47" spans="2:7" x14ac:dyDescent="0.25">
      <c r="B47" s="22"/>
      <c r="C47" s="39"/>
      <c r="D47" s="42"/>
      <c r="E47" s="41">
        <v>9666.9</v>
      </c>
      <c r="F47" s="40"/>
      <c r="G47" s="17">
        <f t="shared" si="1"/>
        <v>4728771.5099999988</v>
      </c>
    </row>
    <row r="48" spans="2:7" x14ac:dyDescent="0.25">
      <c r="B48" s="22"/>
      <c r="C48" s="39"/>
      <c r="D48" s="42"/>
      <c r="E48" s="41">
        <v>104757.75</v>
      </c>
      <c r="F48" s="40"/>
      <c r="G48" s="17">
        <f t="shared" si="1"/>
        <v>4833529.2599999988</v>
      </c>
    </row>
    <row r="49" spans="2:7" x14ac:dyDescent="0.25">
      <c r="B49" s="22"/>
      <c r="C49" s="39"/>
      <c r="D49" s="42"/>
      <c r="E49" s="41">
        <v>471228.58</v>
      </c>
      <c r="F49" s="40"/>
      <c r="G49" s="17">
        <f t="shared" si="1"/>
        <v>5304757.8399999989</v>
      </c>
    </row>
    <row r="50" spans="2:7" x14ac:dyDescent="0.25">
      <c r="B50" s="22"/>
      <c r="C50" s="39"/>
      <c r="D50" s="42"/>
      <c r="E50" s="41">
        <v>2696.7</v>
      </c>
      <c r="F50" s="40"/>
      <c r="G50" s="17">
        <f t="shared" si="1"/>
        <v>5307454.5399999991</v>
      </c>
    </row>
    <row r="51" spans="2:7" x14ac:dyDescent="0.25">
      <c r="B51" s="22"/>
      <c r="C51" s="39"/>
      <c r="D51" s="42"/>
      <c r="E51" s="41">
        <v>241861.53</v>
      </c>
      <c r="F51" s="40"/>
      <c r="G51" s="17">
        <f t="shared" si="1"/>
        <v>5549316.0699999994</v>
      </c>
    </row>
    <row r="52" spans="2:7" x14ac:dyDescent="0.25">
      <c r="B52" s="22"/>
      <c r="C52" s="39"/>
      <c r="D52" s="42"/>
      <c r="E52" s="41">
        <v>794.25</v>
      </c>
      <c r="F52" s="40"/>
      <c r="G52" s="17">
        <f t="shared" si="1"/>
        <v>5550110.3199999994</v>
      </c>
    </row>
    <row r="53" spans="2:7" x14ac:dyDescent="0.25">
      <c r="B53" s="22"/>
      <c r="C53" s="39"/>
      <c r="D53" s="42"/>
      <c r="E53" s="41">
        <v>63755</v>
      </c>
      <c r="F53" s="40"/>
      <c r="G53" s="17">
        <f t="shared" si="1"/>
        <v>5613865.3199999994</v>
      </c>
    </row>
    <row r="54" spans="2:7" x14ac:dyDescent="0.25">
      <c r="B54" s="22"/>
      <c r="C54" s="39"/>
      <c r="D54" s="42"/>
      <c r="E54" s="41">
        <v>104687.74</v>
      </c>
      <c r="F54" s="40"/>
      <c r="G54" s="17">
        <f t="shared" si="1"/>
        <v>5718553.0599999996</v>
      </c>
    </row>
    <row r="55" spans="2:7" x14ac:dyDescent="0.25">
      <c r="B55" s="22"/>
      <c r="C55" s="39"/>
      <c r="D55" s="42"/>
      <c r="E55" s="41">
        <v>10000</v>
      </c>
      <c r="F55" s="40"/>
      <c r="G55" s="17">
        <f t="shared" si="1"/>
        <v>5728553.0599999996</v>
      </c>
    </row>
    <row r="56" spans="2:7" x14ac:dyDescent="0.25">
      <c r="B56" s="22"/>
      <c r="C56" s="39"/>
      <c r="D56" s="42"/>
      <c r="E56" s="41">
        <v>3630.37</v>
      </c>
      <c r="F56" s="40"/>
      <c r="G56" s="17">
        <f t="shared" si="1"/>
        <v>5732183.4299999997</v>
      </c>
    </row>
    <row r="57" spans="2:7" x14ac:dyDescent="0.25">
      <c r="B57" s="22"/>
      <c r="C57" s="39"/>
      <c r="D57" s="42"/>
      <c r="E57" s="41">
        <v>152504.5</v>
      </c>
      <c r="F57" s="40"/>
      <c r="G57" s="17">
        <f t="shared" si="1"/>
        <v>5884687.9299999997</v>
      </c>
    </row>
    <row r="58" spans="2:7" x14ac:dyDescent="0.25">
      <c r="B58" s="22"/>
      <c r="C58" s="39"/>
      <c r="D58" s="42"/>
      <c r="E58" s="41">
        <v>56973.72</v>
      </c>
      <c r="F58" s="40"/>
      <c r="G58" s="17">
        <f t="shared" si="1"/>
        <v>5941661.6499999994</v>
      </c>
    </row>
    <row r="59" spans="2:7" x14ac:dyDescent="0.25">
      <c r="B59" s="22"/>
      <c r="C59" s="39"/>
      <c r="D59" s="42"/>
      <c r="E59" s="41">
        <v>13177.46</v>
      </c>
      <c r="F59" s="40"/>
      <c r="G59" s="17">
        <f t="shared" si="1"/>
        <v>5954839.1099999994</v>
      </c>
    </row>
    <row r="60" spans="2:7" x14ac:dyDescent="0.25">
      <c r="B60" s="22"/>
      <c r="C60" s="39"/>
      <c r="D60" s="42"/>
      <c r="E60" s="41">
        <v>3248.6</v>
      </c>
      <c r="F60" s="40"/>
      <c r="G60" s="17">
        <f t="shared" si="1"/>
        <v>5958087.709999999</v>
      </c>
    </row>
    <row r="65" spans="2:4" x14ac:dyDescent="0.2">
      <c r="B65" s="33"/>
      <c r="C65" s="34" t="s">
        <v>13</v>
      </c>
      <c r="D65" s="34"/>
    </row>
    <row r="66" spans="2:4" x14ac:dyDescent="0.2">
      <c r="B66" s="33"/>
      <c r="C66" s="34" t="s">
        <v>14</v>
      </c>
      <c r="D66" s="34"/>
    </row>
  </sheetData>
  <sheetProtection selectLockedCells="1"/>
  <protectedRanges>
    <protectedRange sqref="H11" name="Rango1_2"/>
  </protectedRanges>
  <mergeCells count="6">
    <mergeCell ref="B11:F11"/>
    <mergeCell ref="B6:H6"/>
    <mergeCell ref="B7:H7"/>
    <mergeCell ref="B8:H8"/>
    <mergeCell ref="B9:H9"/>
    <mergeCell ref="B10:G10"/>
  </mergeCells>
  <printOptions verticalCentered="1"/>
  <pageMargins left="0.39370078740157483" right="0.39370078740157483" top="0.55118110236220474" bottom="0.55118110236220474" header="0" footer="0"/>
  <pageSetup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SENASA</vt:lpstr>
      <vt:lpstr>SENASA (2)</vt:lpstr>
      <vt:lpstr>SENASA!Área_de_impresión</vt:lpstr>
      <vt:lpstr>'SENASA (2)'!Área_de_impresión</vt:lpstr>
      <vt:lpstr>SENASA!Títulos_a_imprimir</vt:lpstr>
      <vt:lpstr>'SENASA (2)'!Títulos_a_imprimir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OAI</cp:lastModifiedBy>
  <cp:lastPrinted>2025-01-14T14:04:31Z</cp:lastPrinted>
  <dcterms:created xsi:type="dcterms:W3CDTF">2006-07-11T17:39:34Z</dcterms:created>
  <dcterms:modified xsi:type="dcterms:W3CDTF">2025-01-17T18:20:54Z</dcterms:modified>
</cp:coreProperties>
</file>