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\Desktop\OAI\2024\OCTUBRE\"/>
    </mc:Choice>
  </mc:AlternateContent>
  <bookViews>
    <workbookView xWindow="0" yWindow="0" windowWidth="20490" windowHeight="7755"/>
  </bookViews>
  <sheets>
    <sheet name="CTAS POR PAGAR OCTUBRE 2024" sheetId="2" r:id="rId1"/>
  </sheets>
  <definedNames>
    <definedName name="_xlnm.Print_Titles" localSheetId="0">'CTAS POR PAGAR OCTUBRE 2024'!$1:$11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9" i="2" l="1"/>
  <c r="G41" i="2" l="1"/>
  <c r="G35" i="2" l="1"/>
  <c r="G50" i="2" l="1"/>
  <c r="G45" i="2"/>
  <c r="J10" i="2" l="1"/>
</calcChain>
</file>

<file path=xl/sharedStrings.xml><?xml version="1.0" encoding="utf-8"?>
<sst xmlns="http://schemas.openxmlformats.org/spreadsheetml/2006/main" count="182" uniqueCount="77">
  <si>
    <t>FECHA</t>
  </si>
  <si>
    <t>RNC</t>
  </si>
  <si>
    <t>PROVEEDOR</t>
  </si>
  <si>
    <t>DESCRIPCION</t>
  </si>
  <si>
    <t xml:space="preserve">MONTO RD$ </t>
  </si>
  <si>
    <t>STATUS DE PAGO</t>
  </si>
  <si>
    <t>TIPO DE PROVEEDOR</t>
  </si>
  <si>
    <t>OBJETAL</t>
  </si>
  <si>
    <t>PENDIENTE</t>
  </si>
  <si>
    <t>PROVEEDOR DEL ESTADO</t>
  </si>
  <si>
    <t>FECHA DE VENCIMIENTO</t>
  </si>
  <si>
    <t>DE 1 A 30 DIAS</t>
  </si>
  <si>
    <t xml:space="preserve">CUENTA POR PAGAR </t>
  </si>
  <si>
    <t>DE 31 A 60 DIAS</t>
  </si>
  <si>
    <t>DE 61 A 90 DIAS</t>
  </si>
  <si>
    <t>TOTAL RD</t>
  </si>
  <si>
    <t>VALORES RD$</t>
  </si>
  <si>
    <t>DE 91 A 120 DIAS</t>
  </si>
  <si>
    <t>TOTAL</t>
  </si>
  <si>
    <t>MAS DE  120 DIAS</t>
  </si>
  <si>
    <t>DEPARTAMENTO</t>
  </si>
  <si>
    <t>REACTIVOS</t>
  </si>
  <si>
    <t>MEDICAMENTOS</t>
  </si>
  <si>
    <t>ALIMENTOS</t>
  </si>
  <si>
    <t>FACTURAS NO.</t>
  </si>
  <si>
    <t>IMPRESORA R Y B SRL</t>
  </si>
  <si>
    <t>MAT. IMPRESO</t>
  </si>
  <si>
    <t>DIAMELAB</t>
  </si>
  <si>
    <t>SHELVI SRL</t>
  </si>
  <si>
    <t>MAT. MEDICO</t>
  </si>
  <si>
    <t>MAT. DE OFICINA</t>
  </si>
  <si>
    <t xml:space="preserve">    AUX. DE CONTABILIDAD</t>
  </si>
  <si>
    <t xml:space="preserve">     LIC. NEREYDA  ROMERO </t>
  </si>
  <si>
    <t>MEDICAMENTO</t>
  </si>
  <si>
    <t>TP COMERCIAL</t>
  </si>
  <si>
    <t>MAT. DE LIMPIEZA</t>
  </si>
  <si>
    <t>CAPELLAN DENTAL C X A</t>
  </si>
  <si>
    <t>SARAPE</t>
  </si>
  <si>
    <t>ASOCAOBA</t>
  </si>
  <si>
    <t>ARTICULOS DE PLASTICO</t>
  </si>
  <si>
    <t>BIO-NOVA SRL</t>
  </si>
  <si>
    <t>FARACH, S.A.</t>
  </si>
  <si>
    <t xml:space="preserve">MAIKOL JOSE DE LA ROSA </t>
  </si>
  <si>
    <t>INDUGAS SRL</t>
  </si>
  <si>
    <t>OXIGENO</t>
  </si>
  <si>
    <t>SOLUCIONES TECN. EMPRESARIALES</t>
  </si>
  <si>
    <t>ALQUILER DE EQUIPO</t>
  </si>
  <si>
    <t>UTILES MEDICO</t>
  </si>
  <si>
    <t>EMPRESA ROTRICOMERCIAL</t>
  </si>
  <si>
    <t>FR MULTISERVICIOS</t>
  </si>
  <si>
    <t>YAXIS COMERCIAL SRL</t>
  </si>
  <si>
    <t>CIENTEC SRL</t>
  </si>
  <si>
    <t>FUMMY REAL SRL</t>
  </si>
  <si>
    <t>FUMIGACION</t>
  </si>
  <si>
    <t>2T IMPORTACIONES</t>
  </si>
  <si>
    <t>ALMED COMERCIAL SRL</t>
  </si>
  <si>
    <t>LUFISA</t>
  </si>
  <si>
    <t>MORAMI SRL</t>
  </si>
  <si>
    <t>MARIA NIEVES ALVAREZ</t>
  </si>
  <si>
    <t>FARNASA SRL</t>
  </si>
  <si>
    <t>REP. RX</t>
  </si>
  <si>
    <t>NICOLE DIESEL SRL</t>
  </si>
  <si>
    <t>COMBUSTIBLE</t>
  </si>
  <si>
    <t>ARTICULOS INFORMATICOS</t>
  </si>
  <si>
    <t>RADLAFE GROUP</t>
  </si>
  <si>
    <t>COMFASA EIRL</t>
  </si>
  <si>
    <t>BARUC PHARMA SRL</t>
  </si>
  <si>
    <t>S &amp; M DENTAL SRL</t>
  </si>
  <si>
    <t>CABFER SRL</t>
  </si>
  <si>
    <t>MOORPER DENTAL CLINIC SRL</t>
  </si>
  <si>
    <t>PROTESIS DENTALES</t>
  </si>
  <si>
    <t>PANIFICADORA THANIA SRL</t>
  </si>
  <si>
    <t xml:space="preserve">RAMIREZ &amp; MOJICA ENVOY PACK </t>
  </si>
  <si>
    <t>UTILES INFORMATICOS</t>
  </si>
  <si>
    <t>AGUA CONTINENTAL SRL</t>
  </si>
  <si>
    <t xml:space="preserve">AGUA </t>
  </si>
  <si>
    <t>ARTICULOS DE OFICINA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</si>
</sst>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0"/>
      <color theme="1"/>
      <name val="Cambria"/>
      <family val="1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</font>
    <font>
      <sz val="10"/>
      <name val="Cambria"/>
      <family val="1"/>
    </font>
    <font>
      <sz val="10"/>
      <color theme="1"/>
      <name val="Cambria"/>
      <family val="1"/>
    </font>
    <font>
      <sz val="10"/>
      <color rgb="FF000000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rgb="FF000000"/>
      </bottom>
      <diagonal/>
    </border>
    <border>
      <left/>
      <right/>
      <top style="thin">
        <color theme="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164" fontId="0" fillId="0" borderId="0" xfId="0" applyNumberFormat="1"/>
    <xf numFmtId="43" fontId="0" fillId="0" borderId="0" xfId="1" applyFont="1"/>
    <xf numFmtId="0" fontId="4" fillId="4" borderId="3" xfId="0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43" fontId="4" fillId="4" borderId="4" xfId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0" borderId="0" xfId="0" applyFont="1"/>
    <xf numFmtId="0" fontId="4" fillId="3" borderId="1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12" fillId="0" borderId="0" xfId="0" applyNumberFormat="1" applyFont="1"/>
    <xf numFmtId="0" fontId="13" fillId="0" borderId="0" xfId="0" applyFont="1"/>
    <xf numFmtId="0" fontId="0" fillId="0" borderId="0" xfId="0" applyAlignment="1">
      <alignment horizontal="center"/>
    </xf>
    <xf numFmtId="0" fontId="14" fillId="3" borderId="2" xfId="0" applyFont="1" applyFill="1" applyBorder="1" applyAlignment="1">
      <alignment horizontal="center" vertical="center"/>
    </xf>
    <xf numFmtId="164" fontId="13" fillId="0" borderId="13" xfId="0" applyNumberFormat="1" applyFont="1" applyBorder="1"/>
    <xf numFmtId="0" fontId="13" fillId="0" borderId="13" xfId="0" applyFont="1" applyBorder="1"/>
    <xf numFmtId="164" fontId="13" fillId="0" borderId="0" xfId="0" applyNumberFormat="1" applyFont="1"/>
    <xf numFmtId="0" fontId="4" fillId="5" borderId="12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164" fontId="4" fillId="6" borderId="15" xfId="0" applyNumberFormat="1" applyFont="1" applyFill="1" applyBorder="1" applyAlignment="1">
      <alignment horizontal="center" vertical="center" wrapText="1"/>
    </xf>
    <xf numFmtId="0" fontId="4" fillId="6" borderId="15" xfId="0" applyNumberFormat="1" applyFont="1" applyFill="1" applyBorder="1" applyAlignment="1">
      <alignment horizontal="center" vertical="center" wrapText="1"/>
    </xf>
    <xf numFmtId="4" fontId="4" fillId="6" borderId="15" xfId="0" applyNumberFormat="1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4" fontId="4" fillId="5" borderId="14" xfId="0" applyNumberFormat="1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4" fontId="4" fillId="6" borderId="6" xfId="0" applyNumberFormat="1" applyFont="1" applyFill="1" applyBorder="1" applyAlignment="1">
      <alignment horizontal="center" vertical="center" wrapText="1"/>
    </xf>
    <xf numFmtId="164" fontId="4" fillId="5" borderId="12" xfId="0" applyNumberFormat="1" applyFont="1" applyFill="1" applyBorder="1" applyAlignment="1">
      <alignment horizontal="center" vertical="center" wrapText="1"/>
    </xf>
    <xf numFmtId="0" fontId="4" fillId="5" borderId="12" xfId="0" applyNumberFormat="1" applyFont="1" applyFill="1" applyBorder="1" applyAlignment="1">
      <alignment horizontal="center" vertical="center" wrapText="1"/>
    </xf>
    <xf numFmtId="4" fontId="4" fillId="5" borderId="12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 wrapText="1"/>
    </xf>
    <xf numFmtId="4" fontId="2" fillId="5" borderId="12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3" fillId="0" borderId="0" xfId="0" applyNumberFormat="1" applyFont="1" applyFill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0" fontId="4" fillId="0" borderId="12" xfId="0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4" fontId="4" fillId="5" borderId="0" xfId="0" applyNumberFormat="1" applyFont="1" applyFill="1" applyBorder="1" applyAlignment="1">
      <alignment horizontal="center" vertical="center" wrapText="1"/>
    </xf>
    <xf numFmtId="0" fontId="15" fillId="7" borderId="16" xfId="0" applyFont="1" applyFill="1" applyBorder="1" applyAlignment="1">
      <alignment horizontal="center" vertical="center" wrapText="1"/>
    </xf>
    <xf numFmtId="164" fontId="15" fillId="7" borderId="16" xfId="0" applyNumberFormat="1" applyFont="1" applyFill="1" applyBorder="1" applyAlignment="1">
      <alignment horizontal="center" vertical="center" wrapText="1"/>
    </xf>
    <xf numFmtId="14" fontId="15" fillId="7" borderId="16" xfId="0" applyNumberFormat="1" applyFont="1" applyFill="1" applyBorder="1" applyAlignment="1">
      <alignment horizontal="center" vertical="center" wrapText="1"/>
    </xf>
    <xf numFmtId="4" fontId="15" fillId="7" borderId="16" xfId="0" applyNumberFormat="1" applyFont="1" applyFill="1" applyBorder="1" applyAlignment="1">
      <alignment horizontal="center" vertical="center" wrapText="1"/>
    </xf>
    <xf numFmtId="4" fontId="16" fillId="7" borderId="16" xfId="0" applyNumberFormat="1" applyFont="1" applyFill="1" applyBorder="1" applyAlignment="1">
      <alignment horizontal="center" vertical="center" wrapText="1"/>
    </xf>
    <xf numFmtId="0" fontId="17" fillId="7" borderId="16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center" vertical="center" wrapText="1"/>
    </xf>
    <xf numFmtId="164" fontId="15" fillId="5" borderId="0" xfId="0" applyNumberFormat="1" applyFont="1" applyFill="1" applyBorder="1" applyAlignment="1">
      <alignment horizontal="center" vertical="center" wrapText="1"/>
    </xf>
    <xf numFmtId="14" fontId="15" fillId="7" borderId="0" xfId="0" applyNumberFormat="1" applyFont="1" applyFill="1" applyBorder="1" applyAlignment="1">
      <alignment horizontal="center" vertical="center" wrapText="1"/>
    </xf>
    <xf numFmtId="4" fontId="15" fillId="5" borderId="0" xfId="0" applyNumberFormat="1" applyFont="1" applyFill="1" applyBorder="1" applyAlignment="1">
      <alignment horizontal="center" vertical="center" wrapText="1"/>
    </xf>
    <xf numFmtId="4" fontId="16" fillId="7" borderId="0" xfId="0" applyNumberFormat="1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 wrapText="1"/>
    </xf>
    <xf numFmtId="0" fontId="15" fillId="7" borderId="0" xfId="0" applyFont="1" applyFill="1" applyBorder="1" applyAlignment="1">
      <alignment horizontal="center" vertical="center" wrapText="1"/>
    </xf>
    <xf numFmtId="164" fontId="15" fillId="7" borderId="0" xfId="0" applyNumberFormat="1" applyFont="1" applyFill="1" applyBorder="1" applyAlignment="1">
      <alignment horizontal="center" vertical="center" wrapText="1"/>
    </xf>
    <xf numFmtId="4" fontId="15" fillId="7" borderId="0" xfId="0" applyNumberFormat="1" applyFont="1" applyFill="1" applyBorder="1" applyAlignment="1">
      <alignment horizontal="center" vertical="center" wrapText="1"/>
    </xf>
    <xf numFmtId="0" fontId="16" fillId="7" borderId="14" xfId="0" applyFont="1" applyFill="1" applyBorder="1" applyAlignment="1">
      <alignment horizontal="center" vertical="center" wrapText="1"/>
    </xf>
    <xf numFmtId="164" fontId="16" fillId="7" borderId="12" xfId="0" applyNumberFormat="1" applyFont="1" applyFill="1" applyBorder="1" applyAlignment="1">
      <alignment horizontal="center" vertical="center" wrapText="1"/>
    </xf>
    <xf numFmtId="0" fontId="16" fillId="7" borderId="12" xfId="0" applyFont="1" applyFill="1" applyBorder="1" applyAlignment="1">
      <alignment horizontal="center" vertical="center" wrapText="1"/>
    </xf>
    <xf numFmtId="4" fontId="15" fillId="5" borderId="12" xfId="0" applyNumberFormat="1" applyFont="1" applyFill="1" applyBorder="1" applyAlignment="1">
      <alignment horizontal="center" vertical="center" wrapText="1"/>
    </xf>
    <xf numFmtId="4" fontId="16" fillId="5" borderId="12" xfId="0" applyNumberFormat="1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/>
    </xf>
    <xf numFmtId="0" fontId="0" fillId="8" borderId="0" xfId="0" applyFont="1" applyFill="1" applyAlignment="1">
      <alignment horizontal="center"/>
    </xf>
    <xf numFmtId="164" fontId="0" fillId="8" borderId="0" xfId="0" applyNumberFormat="1" applyFont="1" applyFill="1" applyAlignment="1">
      <alignment horizontal="center"/>
    </xf>
    <xf numFmtId="0" fontId="15" fillId="7" borderId="13" xfId="0" applyFont="1" applyFill="1" applyBorder="1" applyAlignment="1">
      <alignment horizontal="center" vertical="center" wrapText="1"/>
    </xf>
    <xf numFmtId="164" fontId="15" fillId="7" borderId="13" xfId="0" applyNumberFormat="1" applyFont="1" applyFill="1" applyBorder="1" applyAlignment="1">
      <alignment horizontal="center" vertical="center" wrapText="1"/>
    </xf>
    <xf numFmtId="14" fontId="15" fillId="7" borderId="13" xfId="0" applyNumberFormat="1" applyFont="1" applyFill="1" applyBorder="1" applyAlignment="1">
      <alignment horizontal="center" vertical="center" wrapText="1"/>
    </xf>
    <xf numFmtId="4" fontId="15" fillId="7" borderId="13" xfId="0" applyNumberFormat="1" applyFont="1" applyFill="1" applyBorder="1" applyAlignment="1">
      <alignment horizontal="center" vertical="center" wrapText="1"/>
    </xf>
    <xf numFmtId="4" fontId="16" fillId="7" borderId="13" xfId="0" applyNumberFormat="1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164" fontId="16" fillId="7" borderId="17" xfId="0" applyNumberFormat="1" applyFont="1" applyFill="1" applyBorder="1" applyAlignment="1">
      <alignment horizontal="center" vertical="center" wrapText="1"/>
    </xf>
    <xf numFmtId="4" fontId="15" fillId="7" borderId="17" xfId="0" applyNumberFormat="1" applyFont="1" applyFill="1" applyBorder="1" applyAlignment="1">
      <alignment horizontal="center" vertical="center" wrapText="1"/>
    </xf>
    <xf numFmtId="4" fontId="16" fillId="7" borderId="17" xfId="0" applyNumberFormat="1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 wrapText="1"/>
    </xf>
    <xf numFmtId="164" fontId="16" fillId="5" borderId="0" xfId="0" applyNumberFormat="1" applyFont="1" applyFill="1" applyBorder="1" applyAlignment="1">
      <alignment horizontal="center" vertical="center" wrapText="1"/>
    </xf>
    <xf numFmtId="0" fontId="16" fillId="7" borderId="0" xfId="0" applyFont="1" applyFill="1" applyBorder="1" applyAlignment="1">
      <alignment horizontal="center" vertical="center" wrapText="1"/>
    </xf>
    <xf numFmtId="164" fontId="16" fillId="7" borderId="0" xfId="0" applyNumberFormat="1" applyFont="1" applyFill="1" applyBorder="1" applyAlignment="1">
      <alignment horizontal="center" vertical="center" wrapText="1"/>
    </xf>
    <xf numFmtId="4" fontId="16" fillId="5" borderId="0" xfId="0" applyNumberFormat="1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164" fontId="16" fillId="5" borderId="11" xfId="0" applyNumberFormat="1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4" fontId="15" fillId="7" borderId="11" xfId="0" applyNumberFormat="1" applyFont="1" applyFill="1" applyBorder="1" applyAlignment="1">
      <alignment horizontal="center" vertical="center" wrapText="1"/>
    </xf>
    <xf numFmtId="4" fontId="16" fillId="7" borderId="11" xfId="0" applyNumberFormat="1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971551</xdr:colOff>
      <xdr:row>6</xdr:row>
      <xdr:rowOff>9525</xdr:rowOff>
    </xdr:from>
    <xdr:to>
      <xdr:col>9</xdr:col>
      <xdr:colOff>9526</xdr:colOff>
      <xdr:row>8</xdr:row>
      <xdr:rowOff>95250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1" y="1228725"/>
          <a:ext cx="2209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666750</xdr:colOff>
      <xdr:row>5</xdr:row>
      <xdr:rowOff>219075</xdr:rowOff>
    </xdr:from>
    <xdr:to>
      <xdr:col>3</xdr:col>
      <xdr:colOff>200025</xdr:colOff>
      <xdr:row>8</xdr:row>
      <xdr:rowOff>56590</xdr:rowOff>
    </xdr:to>
    <xdr:pic>
      <xdr:nvPicPr>
        <xdr:cNvPr id="4" name="Gráfico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71575"/>
          <a:ext cx="2209800" cy="618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72"/>
  <sheetViews>
    <sheetView showGridLines="0" tabSelected="1" zoomScaleNormal="100" workbookViewId="0">
      <selection activeCell="I71" sqref="I71"/>
    </sheetView>
  </sheetViews>
  <sheetFormatPr baseColWidth="10" defaultRowHeight="15" x14ac:dyDescent="0.25"/>
  <cols>
    <col min="1" max="1" width="14.28515625" customWidth="1"/>
    <col min="2" max="2" width="12.5703125" style="1" customWidth="1"/>
    <col min="3" max="3" width="13.28515625" style="1" customWidth="1"/>
    <col min="4" max="4" width="13.42578125" customWidth="1"/>
    <col min="5" max="5" width="27.42578125" customWidth="1"/>
    <col min="6" max="6" width="17.28515625" customWidth="1"/>
    <col min="7" max="7" width="15" style="2" customWidth="1"/>
    <col min="8" max="10" width="16.28515625" customWidth="1"/>
  </cols>
  <sheetData>
    <row r="4" spans="1:10" x14ac:dyDescent="0.25">
      <c r="E4" s="26"/>
    </row>
    <row r="6" spans="1:10" ht="21" x14ac:dyDescent="0.35">
      <c r="A6" s="53" t="s">
        <v>20</v>
      </c>
      <c r="B6" s="53"/>
      <c r="C6" s="53"/>
      <c r="D6" s="53"/>
      <c r="E6" s="53"/>
      <c r="F6" s="53"/>
      <c r="G6" s="53"/>
      <c r="H6" s="53"/>
      <c r="I6" s="53"/>
      <c r="J6" s="53"/>
    </row>
    <row r="7" spans="1:10" ht="20.25" x14ac:dyDescent="0.25">
      <c r="A7" s="52" t="s">
        <v>12</v>
      </c>
      <c r="B7" s="52"/>
      <c r="C7" s="52"/>
      <c r="D7" s="52"/>
      <c r="E7" s="52"/>
      <c r="F7" s="52"/>
      <c r="G7" s="52"/>
      <c r="H7" s="52"/>
      <c r="I7" s="52"/>
      <c r="J7" s="52"/>
    </row>
    <row r="8" spans="1:10" ht="20.25" x14ac:dyDescent="0.25">
      <c r="A8" s="54">
        <v>45596</v>
      </c>
      <c r="B8" s="52"/>
      <c r="C8" s="52"/>
      <c r="D8" s="52"/>
      <c r="E8" s="52"/>
      <c r="F8" s="52"/>
      <c r="G8" s="52"/>
      <c r="H8" s="52"/>
      <c r="I8" s="52"/>
      <c r="J8" s="52"/>
    </row>
    <row r="9" spans="1:10" ht="20.25" x14ac:dyDescent="0.25">
      <c r="A9" s="52" t="s">
        <v>16</v>
      </c>
      <c r="B9" s="52"/>
      <c r="C9" s="52"/>
      <c r="D9" s="52"/>
      <c r="E9" s="52"/>
      <c r="F9" s="52"/>
      <c r="G9" s="52"/>
      <c r="H9" s="52"/>
      <c r="I9" s="52"/>
      <c r="J9" s="52"/>
    </row>
    <row r="10" spans="1:10" ht="19.5" thickBot="1" x14ac:dyDescent="0.35">
      <c r="I10" s="25" t="s">
        <v>15</v>
      </c>
      <c r="J10" s="24">
        <f>+G35+G41+G45+G50+G69</f>
        <v>2293411.9699999997</v>
      </c>
    </row>
    <row r="11" spans="1:10" s="8" customFormat="1" ht="39" thickBot="1" x14ac:dyDescent="0.25">
      <c r="A11" s="3" t="s">
        <v>24</v>
      </c>
      <c r="B11" s="4" t="s">
        <v>0</v>
      </c>
      <c r="C11" s="4" t="s">
        <v>10</v>
      </c>
      <c r="D11" s="5" t="s">
        <v>1</v>
      </c>
      <c r="E11" s="5" t="s">
        <v>2</v>
      </c>
      <c r="F11" s="5" t="s">
        <v>3</v>
      </c>
      <c r="G11" s="6" t="s">
        <v>4</v>
      </c>
      <c r="H11" s="5" t="s">
        <v>5</v>
      </c>
      <c r="I11" s="7" t="s">
        <v>7</v>
      </c>
      <c r="J11" s="5" t="s">
        <v>6</v>
      </c>
    </row>
    <row r="12" spans="1:10" s="8" customFormat="1" ht="21.75" thickTop="1" x14ac:dyDescent="0.35">
      <c r="A12" s="48" t="s">
        <v>11</v>
      </c>
      <c r="B12" s="48"/>
      <c r="C12" s="48"/>
      <c r="D12" s="48"/>
      <c r="E12" s="48"/>
      <c r="F12" s="48"/>
      <c r="G12" s="48"/>
      <c r="H12" s="48"/>
      <c r="I12" s="48"/>
      <c r="J12" s="48"/>
    </row>
    <row r="13" spans="1:10" s="8" customFormat="1" ht="25.5" x14ac:dyDescent="0.2">
      <c r="A13" s="60">
        <v>147583</v>
      </c>
      <c r="B13" s="61">
        <v>45569</v>
      </c>
      <c r="C13" s="62">
        <v>45600</v>
      </c>
      <c r="D13" s="60">
        <v>101097434</v>
      </c>
      <c r="E13" s="60" t="s">
        <v>51</v>
      </c>
      <c r="F13" s="60" t="s">
        <v>21</v>
      </c>
      <c r="G13" s="63">
        <v>57600.08</v>
      </c>
      <c r="H13" s="64" t="s">
        <v>8</v>
      </c>
      <c r="I13" s="65">
        <v>237203</v>
      </c>
      <c r="J13" s="66" t="s">
        <v>9</v>
      </c>
    </row>
    <row r="14" spans="1:10" s="8" customFormat="1" ht="25.5" x14ac:dyDescent="0.2">
      <c r="A14" s="67">
        <v>163</v>
      </c>
      <c r="B14" s="68">
        <v>45570</v>
      </c>
      <c r="C14" s="69">
        <v>45601</v>
      </c>
      <c r="D14" s="67">
        <v>131746764</v>
      </c>
      <c r="E14" s="67" t="s">
        <v>52</v>
      </c>
      <c r="F14" s="60" t="s">
        <v>53</v>
      </c>
      <c r="G14" s="70">
        <v>82600</v>
      </c>
      <c r="H14" s="71" t="s">
        <v>8</v>
      </c>
      <c r="I14" s="72">
        <v>228501</v>
      </c>
      <c r="J14" s="73" t="s">
        <v>9</v>
      </c>
    </row>
    <row r="15" spans="1:10" s="8" customFormat="1" ht="25.5" x14ac:dyDescent="0.2">
      <c r="A15" s="74">
        <v>19401</v>
      </c>
      <c r="B15" s="75">
        <v>45588</v>
      </c>
      <c r="C15" s="75">
        <v>45619</v>
      </c>
      <c r="D15" s="74">
        <v>130378657</v>
      </c>
      <c r="E15" s="74" t="s">
        <v>36</v>
      </c>
      <c r="F15" s="74" t="s">
        <v>29</v>
      </c>
      <c r="G15" s="76">
        <v>53091.83</v>
      </c>
      <c r="H15" s="71" t="s">
        <v>8</v>
      </c>
      <c r="I15" s="72">
        <v>239301</v>
      </c>
      <c r="J15" s="73" t="s">
        <v>9</v>
      </c>
    </row>
    <row r="16" spans="1:10" s="8" customFormat="1" ht="25.5" x14ac:dyDescent="0.2">
      <c r="A16" s="77">
        <v>807</v>
      </c>
      <c r="B16" s="78">
        <v>45582</v>
      </c>
      <c r="C16" s="78">
        <v>45613</v>
      </c>
      <c r="D16" s="79">
        <v>130250049</v>
      </c>
      <c r="E16" s="79" t="s">
        <v>59</v>
      </c>
      <c r="F16" s="79" t="s">
        <v>60</v>
      </c>
      <c r="G16" s="80">
        <v>240779</v>
      </c>
      <c r="H16" s="81" t="s">
        <v>8</v>
      </c>
      <c r="I16" s="82">
        <v>227204</v>
      </c>
      <c r="J16" s="73" t="s">
        <v>9</v>
      </c>
    </row>
    <row r="17" spans="1:10" s="8" customFormat="1" ht="25.5" x14ac:dyDescent="0.2">
      <c r="A17" s="74">
        <v>461</v>
      </c>
      <c r="B17" s="75">
        <v>45588</v>
      </c>
      <c r="C17" s="69">
        <v>45619</v>
      </c>
      <c r="D17" s="74">
        <v>124002389</v>
      </c>
      <c r="E17" s="74" t="s">
        <v>65</v>
      </c>
      <c r="F17" s="74" t="s">
        <v>22</v>
      </c>
      <c r="G17" s="76">
        <v>59892.4</v>
      </c>
      <c r="H17" s="71" t="s">
        <v>8</v>
      </c>
      <c r="I17" s="72">
        <v>234101</v>
      </c>
      <c r="J17" s="73" t="s">
        <v>9</v>
      </c>
    </row>
    <row r="18" spans="1:10" s="8" customFormat="1" ht="25.5" x14ac:dyDescent="0.2">
      <c r="A18" s="74">
        <v>360</v>
      </c>
      <c r="B18" s="75">
        <v>45586</v>
      </c>
      <c r="C18" s="69">
        <v>45617</v>
      </c>
      <c r="D18" s="74">
        <v>131999123</v>
      </c>
      <c r="E18" s="74" t="s">
        <v>66</v>
      </c>
      <c r="F18" s="74" t="s">
        <v>22</v>
      </c>
      <c r="G18" s="76">
        <v>132680</v>
      </c>
      <c r="H18" s="71" t="s">
        <v>8</v>
      </c>
      <c r="I18" s="72">
        <v>234101</v>
      </c>
      <c r="J18" s="73" t="s">
        <v>9</v>
      </c>
    </row>
    <row r="19" spans="1:10" s="8" customFormat="1" ht="25.5" x14ac:dyDescent="0.2">
      <c r="A19" s="74">
        <v>60</v>
      </c>
      <c r="B19" s="75">
        <v>45595</v>
      </c>
      <c r="C19" s="69">
        <v>45626</v>
      </c>
      <c r="D19" s="74">
        <v>132700651</v>
      </c>
      <c r="E19" s="74" t="s">
        <v>69</v>
      </c>
      <c r="F19" s="74" t="s">
        <v>70</v>
      </c>
      <c r="G19" s="76">
        <v>27850</v>
      </c>
      <c r="H19" s="71" t="s">
        <v>8</v>
      </c>
      <c r="I19" s="72">
        <v>228706</v>
      </c>
      <c r="J19" s="73" t="s">
        <v>9</v>
      </c>
    </row>
    <row r="20" spans="1:10" s="8" customFormat="1" ht="25.5" x14ac:dyDescent="0.2">
      <c r="A20" s="74">
        <v>172</v>
      </c>
      <c r="B20" s="75">
        <v>45574</v>
      </c>
      <c r="C20" s="69">
        <v>45605</v>
      </c>
      <c r="D20" s="74">
        <v>132379306</v>
      </c>
      <c r="E20" s="74" t="s">
        <v>28</v>
      </c>
      <c r="F20" s="74" t="s">
        <v>29</v>
      </c>
      <c r="G20" s="76">
        <v>57624.34</v>
      </c>
      <c r="H20" s="71" t="s">
        <v>8</v>
      </c>
      <c r="I20" s="72">
        <v>239301</v>
      </c>
      <c r="J20" s="73" t="s">
        <v>9</v>
      </c>
    </row>
    <row r="21" spans="1:10" s="8" customFormat="1" ht="25.5" x14ac:dyDescent="0.2">
      <c r="A21" s="74">
        <v>15454</v>
      </c>
      <c r="B21" s="75">
        <v>45587</v>
      </c>
      <c r="C21" s="69">
        <v>45618</v>
      </c>
      <c r="D21" s="74">
        <v>130578966</v>
      </c>
      <c r="E21" s="74" t="s">
        <v>67</v>
      </c>
      <c r="F21" s="74" t="s">
        <v>29</v>
      </c>
      <c r="G21" s="76">
        <v>21749.91</v>
      </c>
      <c r="H21" s="71" t="s">
        <v>8</v>
      </c>
      <c r="I21" s="72">
        <v>239301</v>
      </c>
      <c r="J21" s="73" t="s">
        <v>9</v>
      </c>
    </row>
    <row r="22" spans="1:10" s="8" customFormat="1" ht="25.5" x14ac:dyDescent="0.25">
      <c r="A22" s="83">
        <v>42387</v>
      </c>
      <c r="B22" s="84">
        <v>45583</v>
      </c>
      <c r="C22" s="84">
        <v>45583</v>
      </c>
      <c r="D22" s="83">
        <v>430109592</v>
      </c>
      <c r="E22" s="83" t="s">
        <v>38</v>
      </c>
      <c r="F22" s="67" t="s">
        <v>23</v>
      </c>
      <c r="G22" s="70">
        <v>11803.22</v>
      </c>
      <c r="H22" s="71" t="s">
        <v>8</v>
      </c>
      <c r="I22" s="72">
        <v>231111</v>
      </c>
      <c r="J22" s="73" t="s">
        <v>9</v>
      </c>
    </row>
    <row r="23" spans="1:10" s="8" customFormat="1" ht="25.5" x14ac:dyDescent="0.25">
      <c r="A23" s="83">
        <v>43088</v>
      </c>
      <c r="B23" s="84">
        <v>45593</v>
      </c>
      <c r="C23" s="84">
        <v>45624</v>
      </c>
      <c r="D23" s="83">
        <v>430109592</v>
      </c>
      <c r="E23" s="83" t="s">
        <v>38</v>
      </c>
      <c r="F23" s="67" t="s">
        <v>23</v>
      </c>
      <c r="G23" s="70">
        <v>25327.68</v>
      </c>
      <c r="H23" s="71" t="s">
        <v>8</v>
      </c>
      <c r="I23" s="72">
        <v>231111</v>
      </c>
      <c r="J23" s="73" t="s">
        <v>9</v>
      </c>
    </row>
    <row r="24" spans="1:10" s="8" customFormat="1" ht="25.5" x14ac:dyDescent="0.2">
      <c r="A24" s="74">
        <v>2645</v>
      </c>
      <c r="B24" s="75">
        <v>45596</v>
      </c>
      <c r="C24" s="69">
        <v>45626</v>
      </c>
      <c r="D24" s="74">
        <v>131505635</v>
      </c>
      <c r="E24" s="74" t="s">
        <v>72</v>
      </c>
      <c r="F24" s="74" t="s">
        <v>73</v>
      </c>
      <c r="G24" s="76">
        <v>14501.14</v>
      </c>
      <c r="H24" s="71" t="s">
        <v>8</v>
      </c>
      <c r="I24" s="72">
        <v>239201</v>
      </c>
      <c r="J24" s="73" t="s">
        <v>9</v>
      </c>
    </row>
    <row r="25" spans="1:10" s="8" customFormat="1" ht="25.5" x14ac:dyDescent="0.2">
      <c r="A25" s="74">
        <v>82</v>
      </c>
      <c r="B25" s="75">
        <v>45596</v>
      </c>
      <c r="C25" s="69">
        <v>45626</v>
      </c>
      <c r="D25" s="74">
        <v>131622658</v>
      </c>
      <c r="E25" s="74" t="s">
        <v>74</v>
      </c>
      <c r="F25" s="74" t="s">
        <v>75</v>
      </c>
      <c r="G25" s="76">
        <v>18865</v>
      </c>
      <c r="H25" s="71" t="s">
        <v>8</v>
      </c>
      <c r="I25" s="72">
        <v>231111</v>
      </c>
      <c r="J25" s="73" t="s">
        <v>9</v>
      </c>
    </row>
    <row r="26" spans="1:10" s="8" customFormat="1" ht="25.5" x14ac:dyDescent="0.2">
      <c r="A26" s="74">
        <v>263</v>
      </c>
      <c r="B26" s="75">
        <v>45586</v>
      </c>
      <c r="C26" s="69">
        <v>45617</v>
      </c>
      <c r="D26" s="74">
        <v>101808241</v>
      </c>
      <c r="E26" s="74" t="s">
        <v>71</v>
      </c>
      <c r="F26" s="74" t="s">
        <v>23</v>
      </c>
      <c r="G26" s="76">
        <v>13800</v>
      </c>
      <c r="H26" s="71" t="s">
        <v>8</v>
      </c>
      <c r="I26" s="72">
        <v>231111</v>
      </c>
      <c r="J26" s="73" t="s">
        <v>9</v>
      </c>
    </row>
    <row r="27" spans="1:10" s="8" customFormat="1" ht="25.5" x14ac:dyDescent="0.2">
      <c r="A27" s="77">
        <v>53145</v>
      </c>
      <c r="B27" s="78">
        <v>45572</v>
      </c>
      <c r="C27" s="78">
        <v>45602</v>
      </c>
      <c r="D27" s="79">
        <v>131354238</v>
      </c>
      <c r="E27" s="79" t="s">
        <v>40</v>
      </c>
      <c r="F27" s="79" t="s">
        <v>21</v>
      </c>
      <c r="G27" s="80">
        <v>163426.5</v>
      </c>
      <c r="H27" s="81" t="s">
        <v>8</v>
      </c>
      <c r="I27" s="82">
        <v>237203</v>
      </c>
      <c r="J27" s="73" t="s">
        <v>9</v>
      </c>
    </row>
    <row r="28" spans="1:10" s="8" customFormat="1" ht="25.5" x14ac:dyDescent="0.2">
      <c r="A28" s="77">
        <v>53292</v>
      </c>
      <c r="B28" s="78">
        <v>45575</v>
      </c>
      <c r="C28" s="78">
        <v>45606</v>
      </c>
      <c r="D28" s="79">
        <v>131354238</v>
      </c>
      <c r="E28" s="79" t="s">
        <v>40</v>
      </c>
      <c r="F28" s="79" t="s">
        <v>21</v>
      </c>
      <c r="G28" s="80">
        <v>118080</v>
      </c>
      <c r="H28" s="81" t="s">
        <v>8</v>
      </c>
      <c r="I28" s="82">
        <v>237204</v>
      </c>
      <c r="J28" s="73" t="s">
        <v>9</v>
      </c>
    </row>
    <row r="29" spans="1:10" s="8" customFormat="1" ht="25.5" x14ac:dyDescent="0.2">
      <c r="A29" s="74">
        <v>151054</v>
      </c>
      <c r="B29" s="75">
        <v>45576</v>
      </c>
      <c r="C29" s="69">
        <v>45607</v>
      </c>
      <c r="D29" s="74">
        <v>101062088</v>
      </c>
      <c r="E29" s="74" t="s">
        <v>41</v>
      </c>
      <c r="F29" s="74" t="s">
        <v>22</v>
      </c>
      <c r="G29" s="76">
        <v>25600</v>
      </c>
      <c r="H29" s="71" t="s">
        <v>8</v>
      </c>
      <c r="I29" s="72">
        <v>234101</v>
      </c>
      <c r="J29" s="73" t="s">
        <v>9</v>
      </c>
    </row>
    <row r="30" spans="1:10" s="8" customFormat="1" ht="12.75" x14ac:dyDescent="0.2">
      <c r="A30" s="74"/>
      <c r="B30" s="75"/>
      <c r="C30" s="69"/>
      <c r="D30" s="74"/>
      <c r="E30" s="74"/>
      <c r="F30" s="74"/>
      <c r="G30" s="76"/>
      <c r="H30" s="71"/>
      <c r="I30" s="72"/>
      <c r="J30" s="73"/>
    </row>
    <row r="31" spans="1:10" s="8" customFormat="1" ht="12.75" x14ac:dyDescent="0.2">
      <c r="A31" s="74"/>
      <c r="B31" s="75"/>
      <c r="C31" s="69"/>
      <c r="D31" s="74"/>
      <c r="E31" s="74"/>
      <c r="F31" s="74"/>
      <c r="G31" s="76"/>
      <c r="H31" s="71"/>
      <c r="I31" s="72"/>
      <c r="J31" s="73"/>
    </row>
    <row r="32" spans="1:10" s="8" customFormat="1" ht="25.5" x14ac:dyDescent="0.2">
      <c r="A32" s="74">
        <v>152490</v>
      </c>
      <c r="B32" s="75">
        <v>45587</v>
      </c>
      <c r="C32" s="69">
        <v>45587</v>
      </c>
      <c r="D32" s="74">
        <v>101062088</v>
      </c>
      <c r="E32" s="74" t="s">
        <v>41</v>
      </c>
      <c r="F32" s="74" t="s">
        <v>22</v>
      </c>
      <c r="G32" s="76">
        <v>51200</v>
      </c>
      <c r="H32" s="71" t="s">
        <v>8</v>
      </c>
      <c r="I32" s="72">
        <v>234101</v>
      </c>
      <c r="J32" s="73" t="s">
        <v>9</v>
      </c>
    </row>
    <row r="33" spans="1:10" s="8" customFormat="1" ht="25.5" x14ac:dyDescent="0.2">
      <c r="A33" s="74">
        <v>1697</v>
      </c>
      <c r="B33" s="75">
        <v>45596</v>
      </c>
      <c r="C33" s="69">
        <v>45626</v>
      </c>
      <c r="D33" s="74">
        <v>101759739</v>
      </c>
      <c r="E33" s="74" t="s">
        <v>45</v>
      </c>
      <c r="F33" s="74" t="s">
        <v>46</v>
      </c>
      <c r="G33" s="76">
        <v>42480</v>
      </c>
      <c r="H33" s="71" t="s">
        <v>8</v>
      </c>
      <c r="I33" s="72">
        <v>225304</v>
      </c>
      <c r="J33" s="73" t="s">
        <v>9</v>
      </c>
    </row>
    <row r="34" spans="1:10" s="8" customFormat="1" ht="25.5" x14ac:dyDescent="0.2">
      <c r="A34" s="85">
        <v>774</v>
      </c>
      <c r="B34" s="86">
        <v>45595</v>
      </c>
      <c r="C34" s="87">
        <v>45626</v>
      </c>
      <c r="D34" s="85">
        <v>40220599878</v>
      </c>
      <c r="E34" s="85" t="s">
        <v>42</v>
      </c>
      <c r="F34" s="85" t="s">
        <v>23</v>
      </c>
      <c r="G34" s="88">
        <v>32910</v>
      </c>
      <c r="H34" s="89" t="s">
        <v>8</v>
      </c>
      <c r="I34" s="90">
        <v>231111</v>
      </c>
      <c r="J34" s="91" t="s">
        <v>9</v>
      </c>
    </row>
    <row r="35" spans="1:10" s="8" customFormat="1" ht="20.100000000000001" customHeight="1" x14ac:dyDescent="0.2">
      <c r="A35" s="19"/>
      <c r="B35" s="20"/>
      <c r="C35" s="20"/>
      <c r="D35" s="19"/>
      <c r="E35" s="19"/>
      <c r="F35" s="56" t="s">
        <v>18</v>
      </c>
      <c r="G35" s="57">
        <f>SUM(G13:G34)</f>
        <v>1251861.1000000001</v>
      </c>
      <c r="H35" s="21"/>
      <c r="I35" s="21"/>
      <c r="J35" s="21"/>
    </row>
    <row r="36" spans="1:10" s="8" customFormat="1" ht="20.100000000000001" customHeight="1" x14ac:dyDescent="0.2">
      <c r="A36" s="16"/>
      <c r="B36" s="17"/>
      <c r="C36" s="17"/>
      <c r="D36" s="16"/>
      <c r="E36" s="16"/>
      <c r="F36" s="16"/>
      <c r="G36" s="18"/>
      <c r="H36" s="18"/>
      <c r="I36" s="18"/>
      <c r="J36" s="18"/>
    </row>
    <row r="37" spans="1:10" ht="21" x14ac:dyDescent="0.35">
      <c r="A37" s="48" t="s">
        <v>13</v>
      </c>
      <c r="B37" s="48"/>
      <c r="C37" s="48"/>
      <c r="D37" s="48"/>
      <c r="E37" s="48"/>
      <c r="F37" s="48"/>
      <c r="G37" s="48"/>
      <c r="H37" s="48"/>
      <c r="I37" s="48"/>
      <c r="J37" s="48"/>
    </row>
    <row r="38" spans="1:10" ht="25.5" x14ac:dyDescent="0.25">
      <c r="A38" s="92">
        <v>322</v>
      </c>
      <c r="B38" s="61">
        <v>45568</v>
      </c>
      <c r="C38" s="62">
        <v>45614</v>
      </c>
      <c r="D38" s="60">
        <v>132537696</v>
      </c>
      <c r="E38" s="60" t="s">
        <v>50</v>
      </c>
      <c r="F38" s="92" t="s">
        <v>39</v>
      </c>
      <c r="G38" s="63">
        <v>20026.29</v>
      </c>
      <c r="H38" s="64" t="s">
        <v>8</v>
      </c>
      <c r="I38" s="93">
        <v>235501</v>
      </c>
      <c r="J38" s="66" t="s">
        <v>9</v>
      </c>
    </row>
    <row r="39" spans="1:10" ht="25.5" x14ac:dyDescent="0.25">
      <c r="A39" s="67">
        <v>344</v>
      </c>
      <c r="B39" s="75">
        <v>45586</v>
      </c>
      <c r="C39" s="69">
        <v>45631</v>
      </c>
      <c r="D39" s="74">
        <v>132537696</v>
      </c>
      <c r="E39" s="74" t="s">
        <v>50</v>
      </c>
      <c r="F39" s="67" t="s">
        <v>63</v>
      </c>
      <c r="G39" s="76">
        <v>74254.53</v>
      </c>
      <c r="H39" s="71" t="s">
        <v>8</v>
      </c>
      <c r="I39" s="72">
        <v>239201</v>
      </c>
      <c r="J39" s="73" t="s">
        <v>9</v>
      </c>
    </row>
    <row r="40" spans="1:10" ht="25.5" x14ac:dyDescent="0.25">
      <c r="A40" s="94">
        <v>361</v>
      </c>
      <c r="B40" s="86">
        <v>45596</v>
      </c>
      <c r="C40" s="87">
        <v>45626</v>
      </c>
      <c r="D40" s="85">
        <v>132537696</v>
      </c>
      <c r="E40" s="85" t="s">
        <v>50</v>
      </c>
      <c r="F40" s="94" t="s">
        <v>76</v>
      </c>
      <c r="G40" s="88">
        <v>8935.33</v>
      </c>
      <c r="H40" s="89" t="s">
        <v>8</v>
      </c>
      <c r="I40" s="90">
        <v>239201</v>
      </c>
      <c r="J40" s="91" t="s">
        <v>9</v>
      </c>
    </row>
    <row r="41" spans="1:10" ht="24.95" customHeight="1" x14ac:dyDescent="0.25">
      <c r="A41" s="37"/>
      <c r="B41" s="41"/>
      <c r="C41" s="41"/>
      <c r="D41" s="42"/>
      <c r="E41" s="31"/>
      <c r="F41" s="31" t="s">
        <v>18</v>
      </c>
      <c r="G41" s="43">
        <f>SUM(G38:G40)</f>
        <v>103216.15000000001</v>
      </c>
      <c r="H41" s="31"/>
      <c r="I41" s="31"/>
      <c r="J41" s="31"/>
    </row>
    <row r="42" spans="1:10" ht="24.95" customHeight="1" x14ac:dyDescent="0.25">
      <c r="A42" s="32"/>
      <c r="B42" s="33"/>
      <c r="C42" s="33"/>
      <c r="D42" s="34"/>
      <c r="E42" s="32"/>
      <c r="F42" s="32"/>
      <c r="G42" s="35"/>
      <c r="H42" s="36"/>
      <c r="I42" s="36"/>
      <c r="J42" s="36"/>
    </row>
    <row r="43" spans="1:10" ht="21" x14ac:dyDescent="0.35">
      <c r="A43" s="55" t="s">
        <v>14</v>
      </c>
      <c r="B43" s="55"/>
      <c r="C43" s="55"/>
      <c r="D43" s="55"/>
      <c r="E43" s="55"/>
      <c r="F43" s="55"/>
      <c r="G43" s="55"/>
      <c r="H43" s="55"/>
      <c r="I43" s="55"/>
      <c r="J43" s="55"/>
    </row>
    <row r="44" spans="1:10" ht="25.5" x14ac:dyDescent="0.25">
      <c r="A44" s="77">
        <v>4</v>
      </c>
      <c r="B44" s="78">
        <v>45588</v>
      </c>
      <c r="C44" s="78">
        <v>45680</v>
      </c>
      <c r="D44" s="79">
        <v>133087723</v>
      </c>
      <c r="E44" s="79" t="s">
        <v>64</v>
      </c>
      <c r="F44" s="79" t="s">
        <v>22</v>
      </c>
      <c r="G44" s="80">
        <v>124650</v>
      </c>
      <c r="H44" s="81" t="s">
        <v>8</v>
      </c>
      <c r="I44" s="82">
        <v>234101</v>
      </c>
      <c r="J44" s="95" t="s">
        <v>9</v>
      </c>
    </row>
    <row r="45" spans="1:10" ht="21" customHeight="1" x14ac:dyDescent="0.25">
      <c r="A45" s="37"/>
      <c r="B45" s="37"/>
      <c r="C45" s="37"/>
      <c r="D45" s="37"/>
      <c r="E45" s="37"/>
      <c r="F45" s="37" t="s">
        <v>18</v>
      </c>
      <c r="G45" s="38">
        <f>SUM(G44:G44)</f>
        <v>124650</v>
      </c>
      <c r="H45" s="37"/>
      <c r="I45" s="37"/>
      <c r="J45" s="37"/>
    </row>
    <row r="46" spans="1:10" ht="21" customHeight="1" x14ac:dyDescent="0.25">
      <c r="A46" s="39"/>
      <c r="B46" s="39"/>
      <c r="C46" s="39"/>
      <c r="D46" s="39"/>
      <c r="E46" s="39"/>
      <c r="F46" s="39"/>
      <c r="G46" s="40"/>
      <c r="H46" s="39"/>
      <c r="I46" s="39"/>
      <c r="J46" s="39"/>
    </row>
    <row r="47" spans="1:10" ht="21" x14ac:dyDescent="0.35">
      <c r="A47" s="47" t="s">
        <v>17</v>
      </c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9"/>
      <c r="B48" s="10"/>
      <c r="C48" s="10"/>
      <c r="D48" s="11"/>
      <c r="E48" s="11"/>
      <c r="F48" s="11"/>
      <c r="G48" s="12"/>
      <c r="H48" s="10"/>
      <c r="I48" s="27"/>
      <c r="J48" s="15"/>
    </row>
    <row r="49" spans="1:10" x14ac:dyDescent="0.25">
      <c r="A49" s="13"/>
      <c r="B49" s="49"/>
      <c r="C49" s="50"/>
      <c r="D49" s="51"/>
      <c r="E49" s="13"/>
      <c r="F49" s="13"/>
      <c r="G49" s="14"/>
      <c r="H49" s="14"/>
      <c r="I49" s="14"/>
      <c r="J49" s="14"/>
    </row>
    <row r="50" spans="1:10" x14ac:dyDescent="0.25">
      <c r="A50" s="44"/>
      <c r="B50" s="44"/>
      <c r="C50" s="44"/>
      <c r="D50" s="44"/>
      <c r="E50" s="44"/>
      <c r="F50" s="37" t="s">
        <v>18</v>
      </c>
      <c r="G50" s="45">
        <f>SUM(G48:G49)</f>
        <v>0</v>
      </c>
      <c r="H50" s="44"/>
      <c r="I50" s="44"/>
      <c r="J50" s="44"/>
    </row>
    <row r="51" spans="1:10" x14ac:dyDescent="0.25">
      <c r="A51" s="58"/>
      <c r="B51" s="58"/>
      <c r="C51" s="58"/>
      <c r="D51" s="58"/>
      <c r="E51" s="58"/>
      <c r="F51" s="58"/>
      <c r="G51" s="59"/>
      <c r="H51" s="58"/>
      <c r="I51" s="58"/>
      <c r="J51" s="58"/>
    </row>
    <row r="52" spans="1:10" x14ac:dyDescent="0.25">
      <c r="A52" s="58"/>
      <c r="B52" s="58"/>
      <c r="C52" s="58"/>
      <c r="D52" s="58"/>
      <c r="E52" s="58"/>
      <c r="F52" s="58"/>
      <c r="G52" s="59"/>
      <c r="H52" s="58"/>
      <c r="I52" s="58"/>
      <c r="J52" s="58"/>
    </row>
    <row r="53" spans="1:10" ht="21" x14ac:dyDescent="0.35">
      <c r="A53" s="48" t="s">
        <v>19</v>
      </c>
      <c r="B53" s="48"/>
      <c r="C53" s="48"/>
      <c r="D53" s="48"/>
      <c r="E53" s="48"/>
      <c r="F53" s="48"/>
      <c r="G53" s="48"/>
      <c r="H53" s="48"/>
      <c r="I53" s="48"/>
      <c r="J53" s="48"/>
    </row>
    <row r="54" spans="1:10" ht="25.5" x14ac:dyDescent="0.25">
      <c r="A54" s="77">
        <v>205990</v>
      </c>
      <c r="B54" s="78">
        <v>45572</v>
      </c>
      <c r="C54" s="78"/>
      <c r="D54" s="79">
        <v>130707936</v>
      </c>
      <c r="E54" s="79" t="s">
        <v>54</v>
      </c>
      <c r="F54" s="79" t="s">
        <v>21</v>
      </c>
      <c r="G54" s="80">
        <v>36960</v>
      </c>
      <c r="H54" s="81" t="s">
        <v>8</v>
      </c>
      <c r="I54" s="82">
        <v>237203</v>
      </c>
      <c r="J54" s="95" t="s">
        <v>9</v>
      </c>
    </row>
    <row r="55" spans="1:10" ht="25.5" x14ac:dyDescent="0.25">
      <c r="A55" s="96">
        <v>180</v>
      </c>
      <c r="B55" s="97">
        <v>45588</v>
      </c>
      <c r="C55" s="97"/>
      <c r="D55" s="96">
        <v>131060031</v>
      </c>
      <c r="E55" s="96" t="s">
        <v>25</v>
      </c>
      <c r="F55" s="96" t="s">
        <v>26</v>
      </c>
      <c r="G55" s="98">
        <v>105657.2</v>
      </c>
      <c r="H55" s="99" t="s">
        <v>8</v>
      </c>
      <c r="I55" s="100">
        <v>222201</v>
      </c>
      <c r="J55" s="101" t="s">
        <v>9</v>
      </c>
    </row>
    <row r="56" spans="1:10" ht="25.5" x14ac:dyDescent="0.25">
      <c r="A56" s="96">
        <v>350</v>
      </c>
      <c r="B56" s="97">
        <v>45583</v>
      </c>
      <c r="C56" s="97"/>
      <c r="D56" s="96">
        <v>130751196</v>
      </c>
      <c r="E56" s="96" t="s">
        <v>61</v>
      </c>
      <c r="F56" s="96" t="s">
        <v>62</v>
      </c>
      <c r="G56" s="98">
        <v>44320</v>
      </c>
      <c r="H56" s="99" t="s">
        <v>8</v>
      </c>
      <c r="I56" s="100">
        <v>237102</v>
      </c>
      <c r="J56" s="101" t="s">
        <v>9</v>
      </c>
    </row>
    <row r="57" spans="1:10" ht="25.5" x14ac:dyDescent="0.25">
      <c r="A57" s="73">
        <v>43</v>
      </c>
      <c r="B57" s="102">
        <v>45576</v>
      </c>
      <c r="C57" s="102"/>
      <c r="D57" s="73">
        <v>132701722</v>
      </c>
      <c r="E57" s="73" t="s">
        <v>55</v>
      </c>
      <c r="F57" s="74" t="s">
        <v>47</v>
      </c>
      <c r="G57" s="76">
        <v>7788</v>
      </c>
      <c r="H57" s="71" t="s">
        <v>8</v>
      </c>
      <c r="I57" s="72">
        <v>239301</v>
      </c>
      <c r="J57" s="73" t="s">
        <v>9</v>
      </c>
    </row>
    <row r="58" spans="1:10" ht="25.5" x14ac:dyDescent="0.25">
      <c r="A58" s="96">
        <v>851</v>
      </c>
      <c r="B58" s="97">
        <v>45575</v>
      </c>
      <c r="C58" s="97"/>
      <c r="D58" s="96">
        <v>131453058</v>
      </c>
      <c r="E58" s="96" t="s">
        <v>49</v>
      </c>
      <c r="F58" s="96" t="s">
        <v>26</v>
      </c>
      <c r="G58" s="98">
        <v>73278</v>
      </c>
      <c r="H58" s="99" t="s">
        <v>8</v>
      </c>
      <c r="I58" s="100">
        <v>222201</v>
      </c>
      <c r="J58" s="73" t="s">
        <v>9</v>
      </c>
    </row>
    <row r="59" spans="1:10" ht="25.5" x14ac:dyDescent="0.25">
      <c r="A59" s="96">
        <v>852</v>
      </c>
      <c r="B59" s="97">
        <v>45575</v>
      </c>
      <c r="C59" s="97"/>
      <c r="D59" s="96">
        <v>131453058</v>
      </c>
      <c r="E59" s="96" t="s">
        <v>49</v>
      </c>
      <c r="F59" s="96" t="s">
        <v>26</v>
      </c>
      <c r="G59" s="98">
        <v>14750</v>
      </c>
      <c r="H59" s="99" t="s">
        <v>8</v>
      </c>
      <c r="I59" s="100">
        <v>222201</v>
      </c>
      <c r="J59" s="73" t="s">
        <v>9</v>
      </c>
    </row>
    <row r="60" spans="1:10" ht="25.5" x14ac:dyDescent="0.25">
      <c r="A60" s="74">
        <v>311</v>
      </c>
      <c r="B60" s="75">
        <v>45573</v>
      </c>
      <c r="C60" s="69"/>
      <c r="D60" s="74">
        <v>131228275</v>
      </c>
      <c r="E60" s="74" t="s">
        <v>48</v>
      </c>
      <c r="F60" s="74" t="s">
        <v>33</v>
      </c>
      <c r="G60" s="76">
        <v>17408.8</v>
      </c>
      <c r="H60" s="71" t="s">
        <v>8</v>
      </c>
      <c r="I60" s="72">
        <v>234101</v>
      </c>
      <c r="J60" s="73" t="s">
        <v>9</v>
      </c>
    </row>
    <row r="61" spans="1:10" ht="25.5" x14ac:dyDescent="0.25">
      <c r="A61" s="74">
        <v>505</v>
      </c>
      <c r="B61" s="75">
        <v>45582</v>
      </c>
      <c r="C61" s="69"/>
      <c r="D61" s="74">
        <v>130299633</v>
      </c>
      <c r="E61" s="74" t="s">
        <v>34</v>
      </c>
      <c r="F61" s="74" t="s">
        <v>30</v>
      </c>
      <c r="G61" s="76">
        <v>45420.56</v>
      </c>
      <c r="H61" s="71" t="s">
        <v>8</v>
      </c>
      <c r="I61" s="72">
        <v>239201</v>
      </c>
      <c r="J61" s="73" t="s">
        <v>9</v>
      </c>
    </row>
    <row r="62" spans="1:10" ht="25.5" x14ac:dyDescent="0.25">
      <c r="A62" s="67">
        <v>329</v>
      </c>
      <c r="B62" s="68">
        <v>45581</v>
      </c>
      <c r="C62" s="69"/>
      <c r="D62" s="67">
        <v>132411252</v>
      </c>
      <c r="E62" s="67" t="s">
        <v>37</v>
      </c>
      <c r="F62" s="74" t="s">
        <v>30</v>
      </c>
      <c r="G62" s="76">
        <v>46999.4</v>
      </c>
      <c r="H62" s="71" t="s">
        <v>8</v>
      </c>
      <c r="I62" s="72">
        <v>239201</v>
      </c>
      <c r="J62" s="73" t="s">
        <v>9</v>
      </c>
    </row>
    <row r="63" spans="1:10" ht="25.5" x14ac:dyDescent="0.25">
      <c r="A63" s="67">
        <v>450</v>
      </c>
      <c r="B63" s="68">
        <v>45581</v>
      </c>
      <c r="C63" s="69"/>
      <c r="D63" s="67">
        <v>4701651228</v>
      </c>
      <c r="E63" s="67" t="s">
        <v>58</v>
      </c>
      <c r="F63" s="74" t="s">
        <v>30</v>
      </c>
      <c r="G63" s="76">
        <v>15876.32</v>
      </c>
      <c r="H63" s="71" t="s">
        <v>8</v>
      </c>
      <c r="I63" s="72">
        <v>239201</v>
      </c>
      <c r="J63" s="73" t="s">
        <v>9</v>
      </c>
    </row>
    <row r="64" spans="1:10" ht="25.5" x14ac:dyDescent="0.25">
      <c r="A64" s="74">
        <v>841</v>
      </c>
      <c r="B64" s="75">
        <v>45580</v>
      </c>
      <c r="C64" s="69"/>
      <c r="D64" s="74">
        <v>131899773</v>
      </c>
      <c r="E64" s="74" t="s">
        <v>56</v>
      </c>
      <c r="F64" s="74" t="s">
        <v>35</v>
      </c>
      <c r="G64" s="76">
        <v>77335.67</v>
      </c>
      <c r="H64" s="71" t="s">
        <v>8</v>
      </c>
      <c r="I64" s="72">
        <v>239101</v>
      </c>
      <c r="J64" s="73" t="s">
        <v>9</v>
      </c>
    </row>
    <row r="65" spans="1:10" ht="25.5" x14ac:dyDescent="0.25">
      <c r="A65" s="74">
        <v>7434</v>
      </c>
      <c r="B65" s="75">
        <v>45580</v>
      </c>
      <c r="C65" s="69"/>
      <c r="D65" s="74">
        <v>131398073</v>
      </c>
      <c r="E65" s="74" t="s">
        <v>57</v>
      </c>
      <c r="F65" s="74" t="s">
        <v>33</v>
      </c>
      <c r="G65" s="76">
        <v>30408</v>
      </c>
      <c r="H65" s="71" t="s">
        <v>8</v>
      </c>
      <c r="I65" s="72">
        <v>234101</v>
      </c>
      <c r="J65" s="73" t="s">
        <v>9</v>
      </c>
    </row>
    <row r="66" spans="1:10" ht="25.5" x14ac:dyDescent="0.25">
      <c r="A66" s="73">
        <v>955</v>
      </c>
      <c r="B66" s="102">
        <v>45588</v>
      </c>
      <c r="C66" s="102"/>
      <c r="D66" s="73">
        <v>132122552</v>
      </c>
      <c r="E66" s="73" t="s">
        <v>68</v>
      </c>
      <c r="F66" s="74" t="s">
        <v>47</v>
      </c>
      <c r="G66" s="76">
        <v>91646.77</v>
      </c>
      <c r="H66" s="71" t="s">
        <v>8</v>
      </c>
      <c r="I66" s="72">
        <v>239301</v>
      </c>
      <c r="J66" s="73" t="s">
        <v>9</v>
      </c>
    </row>
    <row r="67" spans="1:10" ht="25.5" x14ac:dyDescent="0.25">
      <c r="A67" s="103">
        <v>53481</v>
      </c>
      <c r="B67" s="104">
        <v>45572</v>
      </c>
      <c r="C67" s="104"/>
      <c r="D67" s="103">
        <v>132346132</v>
      </c>
      <c r="E67" s="103" t="s">
        <v>27</v>
      </c>
      <c r="F67" s="103" t="s">
        <v>21</v>
      </c>
      <c r="G67" s="70">
        <v>93036</v>
      </c>
      <c r="H67" s="105" t="s">
        <v>8</v>
      </c>
      <c r="I67" s="106">
        <v>237203</v>
      </c>
      <c r="J67" s="73" t="s">
        <v>9</v>
      </c>
    </row>
    <row r="68" spans="1:10" ht="25.5" x14ac:dyDescent="0.25">
      <c r="A68" s="107">
        <v>647</v>
      </c>
      <c r="B68" s="108">
        <v>45596</v>
      </c>
      <c r="C68" s="108"/>
      <c r="D68" s="107">
        <v>101632526</v>
      </c>
      <c r="E68" s="107" t="s">
        <v>43</v>
      </c>
      <c r="F68" s="109" t="s">
        <v>44</v>
      </c>
      <c r="G68" s="110">
        <v>112800</v>
      </c>
      <c r="H68" s="111" t="s">
        <v>8</v>
      </c>
      <c r="I68" s="112">
        <v>239302</v>
      </c>
      <c r="J68" s="107" t="s">
        <v>9</v>
      </c>
    </row>
    <row r="69" spans="1:10" x14ac:dyDescent="0.25">
      <c r="A69" s="31"/>
      <c r="B69" s="41"/>
      <c r="C69" s="41"/>
      <c r="D69" s="42"/>
      <c r="E69" s="31"/>
      <c r="F69" s="31" t="s">
        <v>18</v>
      </c>
      <c r="G69" s="46">
        <f>SUM(G54:G68)</f>
        <v>813684.72</v>
      </c>
      <c r="H69" s="31"/>
      <c r="I69" s="31"/>
      <c r="J69" s="31"/>
    </row>
    <row r="70" spans="1:10" ht="15.75" x14ac:dyDescent="0.25">
      <c r="A70" s="22"/>
      <c r="B70" s="22"/>
      <c r="C70" s="22"/>
      <c r="D70" s="23"/>
      <c r="E70" s="22"/>
      <c r="F70" s="23"/>
      <c r="G70" s="23"/>
      <c r="H70" s="22"/>
      <c r="I70" s="22"/>
      <c r="J70" s="22"/>
    </row>
    <row r="71" spans="1:10" x14ac:dyDescent="0.25">
      <c r="C71" s="28" t="s">
        <v>32</v>
      </c>
      <c r="D71" s="29"/>
    </row>
    <row r="72" spans="1:10" x14ac:dyDescent="0.25">
      <c r="C72" s="30" t="s">
        <v>31</v>
      </c>
      <c r="D72" s="25"/>
    </row>
  </sheetData>
  <mergeCells count="10">
    <mergeCell ref="A6:J6"/>
    <mergeCell ref="A8:J8"/>
    <mergeCell ref="A37:J37"/>
    <mergeCell ref="A43:J43"/>
    <mergeCell ref="A9:J9"/>
    <mergeCell ref="A47:J47"/>
    <mergeCell ref="A53:J53"/>
    <mergeCell ref="A12:J12"/>
    <mergeCell ref="B49:D49"/>
    <mergeCell ref="A7:J7"/>
  </mergeCells>
  <phoneticPr fontId="9" type="noConversion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 POR PAGAR OCTUBRE 2024</vt:lpstr>
      <vt:lpstr>'CTAS POR PAGAR OCTUBRE 2024'!Títulos_a_imprimir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Contabilidad</cp:lastModifiedBy>
  <cp:lastPrinted>2024-11-11T15:31:38Z</cp:lastPrinted>
  <dcterms:created xsi:type="dcterms:W3CDTF">2020-03-03T13:32:30Z</dcterms:created>
  <dcterms:modified xsi:type="dcterms:W3CDTF">2024-11-11T15:32:00Z</dcterms:modified>
</cp:coreProperties>
</file>