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040"/>
  </bookViews>
  <sheets>
    <sheet name="CTAS POR PAGAR " sheetId="2" r:id="rId1"/>
  </sheets>
  <definedNames>
    <definedName name="_xlnm.Print_Titles" localSheetId="0">'CTAS POR PAGAR '!$1:$10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7" i="2" l="1"/>
  <c r="G62" i="2" l="1"/>
  <c r="G68" i="2" l="1"/>
  <c r="G99" i="2" l="1"/>
  <c r="G73" i="2" l="1"/>
  <c r="J9" i="2" l="1"/>
</calcChain>
</file>

<file path=xl/sharedStrings.xml><?xml version="1.0" encoding="utf-8"?>
<sst xmlns="http://schemas.openxmlformats.org/spreadsheetml/2006/main" count="303" uniqueCount="109">
  <si>
    <t>FECHA</t>
  </si>
  <si>
    <t>RNC</t>
  </si>
  <si>
    <t>PROVEEDOR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</si>
  <si>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</si>
  <si>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</si>
  <si>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</si>
  <si>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</si>
  <si>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</si>
  <si>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</si>
  <si>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</si>
  <si>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 xml:space="preserve">CUENTA POR PAGAR </t>
  </si>
  <si>
    <t>DE 61 A 90 DIAS</t>
  </si>
  <si>
    <t>TOTAL RD</t>
  </si>
  <si>
    <t>VALORES RD$</t>
  </si>
  <si>
    <t>TOTAL</t>
  </si>
  <si>
    <t>DEPARTAMENTO</t>
  </si>
  <si>
    <t>REACTIVOS</t>
  </si>
  <si>
    <t>MEDICAMENTOS</t>
  </si>
  <si>
    <t>ALIMENTOS</t>
  </si>
  <si>
    <t>FACTURAS NO.</t>
  </si>
  <si>
    <t>IMPRESORA R Y B SRL</t>
  </si>
  <si>
    <t>MAT. IMPRESO</t>
  </si>
  <si>
    <t>MAT. MEDICO</t>
  </si>
  <si>
    <t>ASOCAOBA</t>
  </si>
  <si>
    <t>DUMAS PHARMACEUTICAS SRL</t>
  </si>
  <si>
    <t>402-20599878</t>
  </si>
  <si>
    <t>MAIKOL JOSE DE LA ROSA</t>
  </si>
  <si>
    <t xml:space="preserve">  |</t>
  </si>
  <si>
    <t xml:space="preserve">      ALTAGRACIA SANCHEZ  M.</t>
  </si>
  <si>
    <t>SARAPE SRL</t>
  </si>
  <si>
    <t>LEROMED PHARMA, S.R.L.</t>
  </si>
  <si>
    <t>INDUGAS SRL</t>
  </si>
  <si>
    <t>OXIGENO</t>
  </si>
  <si>
    <t xml:space="preserve">DIAMELAB </t>
  </si>
  <si>
    <t>DE 91 A 120 DIAS</t>
  </si>
  <si>
    <t>DE 60  A 91 DIAS</t>
  </si>
  <si>
    <t>MAS DE  120 DIAS</t>
  </si>
  <si>
    <t>DE 1 A 31 DIAS</t>
  </si>
  <si>
    <t>RAMISOL,R.S</t>
  </si>
  <si>
    <t>BIO-NOVA SRL</t>
  </si>
  <si>
    <t xml:space="preserve">         LIC. DE  CONTABILIDAD</t>
  </si>
  <si>
    <t>NICOL DISEL,S.R.L</t>
  </si>
  <si>
    <t>COMBUSBLE GASOIL</t>
  </si>
  <si>
    <t>MAT. DE OFICINA</t>
  </si>
  <si>
    <t>CAPELLAN DENTAL</t>
  </si>
  <si>
    <t>MAT. ODONTOLOGICO</t>
  </si>
  <si>
    <t>CREDIGAS</t>
  </si>
  <si>
    <t>GLP</t>
  </si>
  <si>
    <t>BARUC PHARMA, S.R.L.</t>
  </si>
  <si>
    <t>LUFISA COMERCIAL</t>
  </si>
  <si>
    <t xml:space="preserve">         S Y M DENTAL</t>
  </si>
  <si>
    <t>MAT. ODONTOLOG</t>
  </si>
  <si>
    <t>COMFASA, EIRL.</t>
  </si>
  <si>
    <t>29/8/2024</t>
  </si>
  <si>
    <t>23/8/2024</t>
  </si>
  <si>
    <t>26/8/2024</t>
  </si>
  <si>
    <t>30/8/2024</t>
  </si>
  <si>
    <t>22/8/2024</t>
  </si>
  <si>
    <t>ALMED COMERCIAL</t>
  </si>
  <si>
    <t>SOLUCIONES TECNOLOGICAS EMPRESARIALES</t>
  </si>
  <si>
    <t>ALQUILER COPIADORA</t>
  </si>
  <si>
    <t>ALTADIS SRL</t>
  </si>
  <si>
    <t>15/8/2024</t>
  </si>
  <si>
    <t>GERENFAR, S.R.L</t>
  </si>
  <si>
    <t>19/8/2024</t>
  </si>
  <si>
    <t>OBRAS MENORES EN EDIFICIONES</t>
  </si>
  <si>
    <t>RAMIREZ Y MOJICA</t>
  </si>
  <si>
    <t>ART DE OFICINA</t>
  </si>
  <si>
    <t>14/08/2024</t>
  </si>
  <si>
    <t>14/09/2024</t>
  </si>
  <si>
    <t>DESTREZA COMERCIAL SRL</t>
  </si>
  <si>
    <t>FARACH S.A.</t>
  </si>
  <si>
    <t>MATERIAL  ELECTRICOS</t>
  </si>
  <si>
    <t>QUALIPLIERS EIRL</t>
  </si>
  <si>
    <t>23/9/2024</t>
  </si>
  <si>
    <t>20/8/2024</t>
  </si>
  <si>
    <t>20/9/2024</t>
  </si>
  <si>
    <t>21/8/2024</t>
  </si>
  <si>
    <t>21/9/2024</t>
  </si>
  <si>
    <t>19/9/2024</t>
  </si>
  <si>
    <t>15/09/2024</t>
  </si>
  <si>
    <t>MATERLEX SERVICIOS M.G.</t>
  </si>
  <si>
    <t>14/9/2024</t>
  </si>
  <si>
    <t>27/9/2024</t>
  </si>
  <si>
    <t>28/8/2024</t>
  </si>
  <si>
    <t>CABFER, SRL</t>
  </si>
  <si>
    <t>26/9/2024</t>
  </si>
  <si>
    <t>27/8/2024</t>
  </si>
  <si>
    <t>JHO ING JULIO HIDALGO</t>
  </si>
  <si>
    <t>MANTENIMIENTO</t>
  </si>
  <si>
    <t>MORALAB</t>
  </si>
  <si>
    <t>30/08/2024</t>
  </si>
  <si>
    <t>30/19/2024</t>
  </si>
  <si>
    <t>30/09/2024</t>
  </si>
  <si>
    <t>ACROX  DOMINICANA</t>
  </si>
  <si>
    <t>RESIDUOS SOLIDOS</t>
  </si>
  <si>
    <t>AGUA CONTINENTAL</t>
  </si>
  <si>
    <t>LLENADO DE BOTELLON AGUA</t>
  </si>
  <si>
    <t>31/08/2024</t>
  </si>
  <si>
    <t>30/10/2024</t>
  </si>
  <si>
    <t>TP COMERCIAL SRL</t>
  </si>
  <si>
    <t>ROPHARMA</t>
  </si>
  <si>
    <t>DREAMS</t>
  </si>
  <si>
    <t>COMPRA E INST DE PUERTAS</t>
  </si>
  <si>
    <t>SIGMA</t>
  </si>
  <si>
    <t>COMBUSTIBLE</t>
  </si>
  <si>
    <t>29/9/2024</t>
  </si>
  <si>
    <t>GTO SOLUCIONES</t>
  </si>
  <si>
    <t>DESCRIPCIÓN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</si>
</sst>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dd/mm/yyyy;@"/>
    <numFmt numFmtId="166" formatCode="mm/dd/yyyy;@"/>
    <numFmt numFmtId="167" formatCode="d/m/yy;@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name val="Cambria"/>
      <family val="1"/>
    </font>
    <font>
      <i/>
      <sz val="10"/>
      <color theme="1"/>
      <name val="Cambria"/>
      <family val="1"/>
    </font>
    <font>
      <i/>
      <sz val="11"/>
      <color theme="1"/>
      <name val="Calibri"/>
      <family val="2"/>
      <scheme val="minor"/>
    </font>
    <font>
      <u/>
      <sz val="10"/>
      <color theme="1"/>
      <name val="Cambria"/>
      <family val="1"/>
    </font>
    <font>
      <b/>
      <sz val="10"/>
      <color theme="1"/>
      <name val="Cambria"/>
      <family val="1"/>
    </font>
    <font>
      <b/>
      <i/>
      <sz val="10"/>
      <color theme="1"/>
      <name val="Cambria"/>
      <family val="1"/>
    </font>
    <font>
      <b/>
      <i/>
      <sz val="11"/>
      <color theme="1"/>
      <name val="Calibri"/>
      <family val="2"/>
      <scheme val="minor"/>
    </font>
    <font>
      <b/>
      <sz val="9"/>
      <name val="Times New Roman"/>
      <family val="1"/>
    </font>
    <font>
      <b/>
      <sz val="16"/>
      <name val="Calibri"/>
      <family val="2"/>
      <scheme val="minor"/>
    </font>
    <font>
      <b/>
      <sz val="12"/>
      <name val="Cambria"/>
      <family val="1"/>
    </font>
    <font>
      <b/>
      <sz val="11"/>
      <name val="Cambria"/>
      <family val="1"/>
    </font>
    <font>
      <b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 tint="0.59999389629810485"/>
      </patternFill>
    </fill>
    <fill>
      <patternFill patternType="solid">
        <fgColor theme="4"/>
        <bgColor theme="4" tint="0.79998168889431442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6" fillId="0" borderId="0"/>
  </cellStyleXfs>
  <cellXfs count="151">
    <xf numFmtId="0" fontId="0" fillId="0" borderId="0" xfId="0"/>
    <xf numFmtId="165" fontId="0" fillId="0" borderId="0" xfId="0" applyNumberFormat="1"/>
    <xf numFmtId="164" fontId="0" fillId="0" borderId="0" xfId="1" applyFont="1"/>
    <xf numFmtId="0" fontId="4" fillId="3" borderId="3" xfId="0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3" borderId="4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0" xfId="0" applyFont="1"/>
    <xf numFmtId="4" fontId="9" fillId="0" borderId="0" xfId="0" applyNumberFormat="1" applyFont="1"/>
    <xf numFmtId="0" fontId="10" fillId="0" borderId="0" xfId="0" applyFont="1"/>
    <xf numFmtId="0" fontId="0" fillId="0" borderId="0" xfId="0" applyAlignment="1">
      <alignment horizontal="center"/>
    </xf>
    <xf numFmtId="0" fontId="11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4" fontId="12" fillId="5" borderId="0" xfId="0" applyNumberFormat="1" applyFont="1" applyFill="1" applyBorder="1" applyAlignment="1">
      <alignment horizontal="center" vertical="center" wrapText="1"/>
    </xf>
    <xf numFmtId="4" fontId="13" fillId="5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14" fontId="12" fillId="5" borderId="0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2" fillId="2" borderId="0" xfId="0" applyFont="1" applyFill="1" applyBorder="1" applyAlignment="1">
      <alignment horizontal="center" vertical="center" wrapText="1"/>
    </xf>
    <xf numFmtId="165" fontId="12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165" fontId="12" fillId="4" borderId="7" xfId="0" applyNumberFormat="1" applyFont="1" applyFill="1" applyBorder="1" applyAlignment="1">
      <alignment horizontal="center" vertical="center" wrapText="1"/>
    </xf>
    <xf numFmtId="0" fontId="12" fillId="4" borderId="7" xfId="0" applyNumberFormat="1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7" fillId="0" borderId="0" xfId="0" applyFont="1"/>
    <xf numFmtId="0" fontId="12" fillId="4" borderId="1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4" fontId="12" fillId="4" borderId="7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2" fillId="0" borderId="0" xfId="1" applyFont="1"/>
    <xf numFmtId="0" fontId="19" fillId="4" borderId="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4" fontId="13" fillId="5" borderId="11" xfId="0" applyNumberFormat="1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165" fontId="13" fillId="5" borderId="11" xfId="0" applyNumberFormat="1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4" fontId="12" fillId="5" borderId="14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4" fontId="12" fillId="4" borderId="6" xfId="0" applyNumberFormat="1" applyFont="1" applyFill="1" applyBorder="1" applyAlignment="1">
      <alignment horizontal="center" vertical="center" wrapText="1"/>
    </xf>
    <xf numFmtId="165" fontId="20" fillId="6" borderId="0" xfId="0" applyNumberFormat="1" applyFont="1" applyFill="1"/>
    <xf numFmtId="165" fontId="0" fillId="0" borderId="0" xfId="0" applyNumberFormat="1" applyFont="1"/>
    <xf numFmtId="165" fontId="0" fillId="0" borderId="0" xfId="0" applyNumberFormat="1" applyFont="1" applyBorder="1"/>
    <xf numFmtId="0" fontId="0" fillId="0" borderId="0" xfId="0" applyFont="1" applyBorder="1"/>
    <xf numFmtId="164" fontId="2" fillId="0" borderId="0" xfId="1" applyFont="1" applyBorder="1"/>
    <xf numFmtId="4" fontId="12" fillId="4" borderId="0" xfId="0" applyNumberFormat="1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 wrapText="1"/>
    </xf>
    <xf numFmtId="165" fontId="12" fillId="5" borderId="0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wrapText="1"/>
    </xf>
    <xf numFmtId="0" fontId="13" fillId="4" borderId="0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 vertical="center" wrapText="1"/>
    </xf>
    <xf numFmtId="14" fontId="13" fillId="5" borderId="16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165" fontId="12" fillId="6" borderId="0" xfId="0" applyNumberFormat="1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4" fontId="12" fillId="6" borderId="0" xfId="0" applyNumberFormat="1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165" fontId="12" fillId="4" borderId="10" xfId="0" applyNumberFormat="1" applyFont="1" applyFill="1" applyBorder="1" applyAlignment="1">
      <alignment horizontal="center" vertical="center" wrapText="1"/>
    </xf>
    <xf numFmtId="0" fontId="12" fillId="4" borderId="10" xfId="0" applyNumberFormat="1" applyFont="1" applyFill="1" applyBorder="1" applyAlignment="1">
      <alignment horizontal="center" vertical="center" wrapText="1"/>
    </xf>
    <xf numFmtId="4" fontId="12" fillId="4" borderId="10" xfId="0" applyNumberFormat="1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165" fontId="13" fillId="5" borderId="7" xfId="0" applyNumberFormat="1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/>
    </xf>
    <xf numFmtId="0" fontId="0" fillId="6" borderId="0" xfId="0" applyFont="1" applyFill="1"/>
    <xf numFmtId="164" fontId="2" fillId="6" borderId="0" xfId="1" applyFont="1" applyFill="1"/>
    <xf numFmtId="165" fontId="0" fillId="6" borderId="0" xfId="0" applyNumberFormat="1" applyFont="1" applyFill="1"/>
    <xf numFmtId="14" fontId="23" fillId="4" borderId="0" xfId="0" applyNumberFormat="1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22" fillId="5" borderId="11" xfId="0" applyNumberFormat="1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14" fontId="12" fillId="8" borderId="0" xfId="0" applyNumberFormat="1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4" fontId="12" fillId="8" borderId="0" xfId="0" applyNumberFormat="1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/>
    </xf>
    <xf numFmtId="0" fontId="12" fillId="9" borderId="0" xfId="0" applyFont="1" applyFill="1" applyBorder="1" applyAlignment="1">
      <alignment horizontal="center" vertical="center" wrapText="1"/>
    </xf>
    <xf numFmtId="165" fontId="10" fillId="0" borderId="8" xfId="0" applyNumberFormat="1" applyFont="1" applyBorder="1"/>
    <xf numFmtId="0" fontId="10" fillId="0" borderId="8" xfId="0" applyFont="1" applyBorder="1"/>
    <xf numFmtId="165" fontId="10" fillId="0" borderId="0" xfId="0" applyNumberFormat="1" applyFont="1"/>
    <xf numFmtId="0" fontId="12" fillId="5" borderId="7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right" wrapText="1"/>
    </xf>
    <xf numFmtId="4" fontId="12" fillId="4" borderId="7" xfId="0" applyNumberFormat="1" applyFont="1" applyFill="1" applyBorder="1" applyAlignment="1">
      <alignment horizontal="right" wrapText="1"/>
    </xf>
    <xf numFmtId="0" fontId="4" fillId="5" borderId="0" xfId="0" applyFont="1" applyFill="1" applyBorder="1" applyAlignment="1">
      <alignment horizontal="center" vertical="center" wrapText="1"/>
    </xf>
    <xf numFmtId="14" fontId="4" fillId="5" borderId="0" xfId="0" applyNumberFormat="1" applyFont="1" applyFill="1" applyBorder="1" applyAlignment="1">
      <alignment horizontal="center" vertical="center" wrapText="1"/>
    </xf>
    <xf numFmtId="4" fontId="4" fillId="5" borderId="0" xfId="0" applyNumberFormat="1" applyFont="1" applyFill="1" applyBorder="1" applyAlignment="1">
      <alignment horizontal="center" vertical="center" wrapText="1"/>
    </xf>
    <xf numFmtId="4" fontId="22" fillId="5" borderId="0" xfId="0" applyNumberFormat="1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 wrapText="1"/>
    </xf>
    <xf numFmtId="166" fontId="4" fillId="5" borderId="0" xfId="0" applyNumberFormat="1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14" fontId="22" fillId="5" borderId="16" xfId="0" applyNumberFormat="1" applyFont="1" applyFill="1" applyBorder="1" applyAlignment="1">
      <alignment horizontal="center" vertical="center" wrapText="1"/>
    </xf>
    <xf numFmtId="165" fontId="22" fillId="5" borderId="14" xfId="0" applyNumberFormat="1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4" fontId="4" fillId="4" borderId="14" xfId="0" applyNumberFormat="1" applyFont="1" applyFill="1" applyBorder="1" applyAlignment="1">
      <alignment horizontal="center" vertical="center" wrapText="1"/>
    </xf>
    <xf numFmtId="4" fontId="22" fillId="4" borderId="14" xfId="0" applyNumberFormat="1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 wrapText="1"/>
    </xf>
    <xf numFmtId="14" fontId="22" fillId="4" borderId="0" xfId="0" applyNumberFormat="1" applyFont="1" applyFill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center" vertical="center" wrapText="1"/>
    </xf>
    <xf numFmtId="4" fontId="22" fillId="4" borderId="7" xfId="0" applyNumberFormat="1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166" fontId="22" fillId="4" borderId="0" xfId="0" applyNumberFormat="1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/>
    </xf>
    <xf numFmtId="165" fontId="24" fillId="6" borderId="0" xfId="0" applyNumberFormat="1" applyFont="1" applyFill="1"/>
    <xf numFmtId="0" fontId="4" fillId="10" borderId="0" xfId="2" applyFont="1" applyFill="1" applyBorder="1" applyAlignment="1">
      <alignment horizontal="center" wrapText="1"/>
    </xf>
    <xf numFmtId="0" fontId="11" fillId="5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165" fontId="22" fillId="4" borderId="0" xfId="0" applyNumberFormat="1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/>
    </xf>
    <xf numFmtId="165" fontId="4" fillId="5" borderId="0" xfId="0" applyNumberFormat="1" applyFont="1" applyFill="1" applyBorder="1" applyAlignment="1">
      <alignment horizontal="center" vertical="center" wrapText="1"/>
    </xf>
    <xf numFmtId="0" fontId="25" fillId="6" borderId="0" xfId="0" applyFont="1" applyFill="1" applyBorder="1" applyAlignment="1">
      <alignment vertical="center"/>
    </xf>
    <xf numFmtId="0" fontId="4" fillId="4" borderId="13" xfId="0" applyFont="1" applyFill="1" applyBorder="1" applyAlignment="1">
      <alignment horizontal="center" vertical="center" wrapText="1"/>
    </xf>
    <xf numFmtId="14" fontId="4" fillId="4" borderId="16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/>
    </xf>
    <xf numFmtId="0" fontId="22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165" fontId="22" fillId="5" borderId="7" xfId="0" applyNumberFormat="1" applyFont="1" applyFill="1" applyBorder="1" applyAlignment="1">
      <alignment horizontal="center" vertical="center" wrapText="1"/>
    </xf>
    <xf numFmtId="0" fontId="27" fillId="4" borderId="0" xfId="0" applyFont="1" applyFill="1" applyBorder="1" applyAlignment="1">
      <alignment horizontal="center" vertical="center" wrapText="1"/>
    </xf>
    <xf numFmtId="4" fontId="28" fillId="4" borderId="0" xfId="0" applyNumberFormat="1" applyFont="1" applyFill="1" applyBorder="1" applyAlignment="1">
      <alignment horizontal="center" vertical="center" wrapText="1"/>
    </xf>
    <xf numFmtId="167" fontId="4" fillId="5" borderId="0" xfId="0" applyNumberFormat="1" applyFont="1" applyFill="1" applyBorder="1" applyAlignment="1">
      <alignment horizontal="center" vertical="center" wrapText="1"/>
    </xf>
    <xf numFmtId="165" fontId="22" fillId="5" borderId="0" xfId="0" applyNumberFormat="1" applyFont="1" applyFill="1" applyBorder="1" applyAlignment="1">
      <alignment horizontal="center" vertical="center" wrapText="1"/>
    </xf>
    <xf numFmtId="4" fontId="4" fillId="6" borderId="2" xfId="0" applyNumberFormat="1" applyFont="1" applyFill="1" applyBorder="1" applyAlignment="1">
      <alignment horizontal="center" vertical="center" wrapText="1"/>
    </xf>
    <xf numFmtId="0" fontId="5" fillId="6" borderId="0" xfId="0" applyFont="1" applyFill="1"/>
    <xf numFmtId="0" fontId="29" fillId="6" borderId="0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7" borderId="8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696120</xdr:colOff>
      <xdr:row>2</xdr:row>
      <xdr:rowOff>99219</xdr:rowOff>
    </xdr:from>
    <xdr:to>
      <xdr:col>8</xdr:col>
      <xdr:colOff>967980</xdr:colOff>
      <xdr:row>5</xdr:row>
      <xdr:rowOff>48419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3933" y="476250"/>
          <a:ext cx="2266156" cy="59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377031</xdr:colOff>
      <xdr:row>3</xdr:row>
      <xdr:rowOff>49608</xdr:rowOff>
    </xdr:from>
    <xdr:to>
      <xdr:col>3</xdr:col>
      <xdr:colOff>942578</xdr:colOff>
      <xdr:row>6</xdr:row>
      <xdr:rowOff>49610</xdr:rowOff>
    </xdr:to>
    <xdr:pic>
      <xdr:nvPicPr>
        <xdr:cNvPr id="3" name="2 Imagen" descr="logo servicio regional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031" y="615155"/>
          <a:ext cx="3175000" cy="714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076"/>
  <sheetViews>
    <sheetView showGridLines="0" tabSelected="1" zoomScale="96" zoomScaleNormal="96" workbookViewId="0">
      <selection activeCell="A7" sqref="A7:J7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2.28515625" style="1" customWidth="1"/>
    <col min="4" max="4" width="14.7109375" customWidth="1"/>
    <col min="5" max="5" width="28.28515625" customWidth="1"/>
    <col min="6" max="6" width="17.28515625" customWidth="1"/>
    <col min="7" max="7" width="15" style="2" customWidth="1"/>
    <col min="8" max="8" width="14.85546875" customWidth="1"/>
    <col min="9" max="9" width="16.7109375" customWidth="1"/>
    <col min="10" max="10" width="21.85546875" customWidth="1"/>
  </cols>
  <sheetData>
    <row r="3" spans="1:11" x14ac:dyDescent="0.25">
      <c r="E3" s="11"/>
    </row>
    <row r="5" spans="1:11" ht="21" x14ac:dyDescent="0.35">
      <c r="A5" s="147" t="s">
        <v>15</v>
      </c>
      <c r="B5" s="147"/>
      <c r="C5" s="147"/>
      <c r="D5" s="147"/>
      <c r="E5" s="147"/>
      <c r="F5" s="147"/>
      <c r="G5" s="147"/>
      <c r="H5" s="147"/>
      <c r="I5" s="147"/>
      <c r="J5" s="147"/>
    </row>
    <row r="6" spans="1:11" ht="20.25" customHeight="1" x14ac:dyDescent="0.25">
      <c r="A6" s="146" t="s">
        <v>10</v>
      </c>
      <c r="B6" s="146"/>
      <c r="C6" s="146"/>
      <c r="D6" s="146"/>
      <c r="E6" s="146"/>
      <c r="F6" s="146"/>
      <c r="G6" s="146"/>
      <c r="H6" s="146"/>
      <c r="I6" s="146"/>
      <c r="J6" s="146"/>
    </row>
    <row r="7" spans="1:11" ht="20.25" customHeight="1" x14ac:dyDescent="0.25">
      <c r="A7" s="148">
        <v>45505</v>
      </c>
      <c r="B7" s="148"/>
      <c r="C7" s="148"/>
      <c r="D7" s="148"/>
      <c r="E7" s="148"/>
      <c r="F7" s="148"/>
      <c r="G7" s="148"/>
      <c r="H7" s="148"/>
      <c r="I7" s="148"/>
      <c r="J7" s="148"/>
    </row>
    <row r="8" spans="1:11" ht="20.25" customHeight="1" x14ac:dyDescent="0.25">
      <c r="A8" s="146" t="s">
        <v>13</v>
      </c>
      <c r="B8" s="146"/>
      <c r="C8" s="146"/>
      <c r="D8" s="146"/>
      <c r="E8" s="146"/>
      <c r="F8" s="146"/>
      <c r="G8" s="146"/>
      <c r="H8" s="146"/>
      <c r="I8" s="146"/>
      <c r="J8" s="146"/>
    </row>
    <row r="9" spans="1:11" ht="19.5" thickBot="1" x14ac:dyDescent="0.35">
      <c r="I9" s="27" t="s">
        <v>12</v>
      </c>
      <c r="J9" s="9">
        <f>G62+G68+G87+G99</f>
        <v>3509335.53</v>
      </c>
    </row>
    <row r="10" spans="1:11" s="8" customFormat="1" ht="39" thickBot="1" x14ac:dyDescent="0.25">
      <c r="A10" s="3" t="s">
        <v>19</v>
      </c>
      <c r="B10" s="4" t="s">
        <v>0</v>
      </c>
      <c r="C10" s="4" t="s">
        <v>9</v>
      </c>
      <c r="D10" s="5" t="s">
        <v>1</v>
      </c>
      <c r="E10" s="5" t="s">
        <v>2</v>
      </c>
      <c r="F10" s="5" t="s">
        <v>108</v>
      </c>
      <c r="G10" s="6" t="s">
        <v>3</v>
      </c>
      <c r="H10" s="5" t="s">
        <v>4</v>
      </c>
      <c r="I10" s="7" t="s">
        <v>6</v>
      </c>
      <c r="J10" s="5" t="s">
        <v>5</v>
      </c>
    </row>
    <row r="11" spans="1:11" s="8" customFormat="1" ht="13.5" thickTop="1" x14ac:dyDescent="0.2">
      <c r="A11" s="20"/>
      <c r="B11" s="21"/>
      <c r="C11" s="21"/>
      <c r="D11" s="20"/>
      <c r="E11" s="20"/>
      <c r="F11" s="20"/>
      <c r="G11" s="22"/>
      <c r="H11" s="22"/>
      <c r="I11" s="22"/>
      <c r="J11" s="22"/>
    </row>
    <row r="12" spans="1:11" s="8" customFormat="1" ht="21" x14ac:dyDescent="0.35">
      <c r="A12" s="149" t="s">
        <v>37</v>
      </c>
      <c r="B12" s="149"/>
      <c r="C12" s="149"/>
      <c r="D12" s="149"/>
      <c r="E12" s="149"/>
      <c r="F12" s="149"/>
      <c r="G12" s="149"/>
      <c r="H12" s="149"/>
      <c r="I12" s="149"/>
      <c r="J12" s="149"/>
    </row>
    <row r="13" spans="1:11" s="8" customFormat="1" ht="12.75" x14ac:dyDescent="0.2">
      <c r="A13" s="14"/>
      <c r="B13" s="18"/>
      <c r="C13" s="18"/>
      <c r="D13" s="14"/>
      <c r="E13" s="30"/>
      <c r="F13" s="91"/>
      <c r="G13" s="15"/>
      <c r="H13" s="15"/>
      <c r="I13" s="92"/>
      <c r="J13" s="29"/>
      <c r="K13" s="19"/>
    </row>
    <row r="14" spans="1:11" s="8" customFormat="1" ht="25.5" x14ac:dyDescent="0.2">
      <c r="A14" s="98">
        <v>35830</v>
      </c>
      <c r="B14" s="113">
        <v>45299</v>
      </c>
      <c r="C14" s="117">
        <v>45300</v>
      </c>
      <c r="D14" s="124">
        <v>430109592</v>
      </c>
      <c r="E14" s="124" t="s">
        <v>23</v>
      </c>
      <c r="F14" s="125" t="s">
        <v>18</v>
      </c>
      <c r="G14" s="114">
        <v>13276.91</v>
      </c>
      <c r="H14" s="101" t="s">
        <v>7</v>
      </c>
      <c r="I14" s="12">
        <v>231111</v>
      </c>
      <c r="J14" s="102" t="s">
        <v>8</v>
      </c>
      <c r="K14" s="19"/>
    </row>
    <row r="15" spans="1:11" s="8" customFormat="1" ht="25.5" x14ac:dyDescent="0.2">
      <c r="A15" s="103">
        <v>73</v>
      </c>
      <c r="B15" s="104">
        <v>45512</v>
      </c>
      <c r="C15" s="104">
        <v>45513</v>
      </c>
      <c r="D15" s="98">
        <v>132423951</v>
      </c>
      <c r="E15" s="98" t="s">
        <v>61</v>
      </c>
      <c r="F15" s="122" t="s">
        <v>65</v>
      </c>
      <c r="G15" s="100">
        <v>52882.879999999997</v>
      </c>
      <c r="H15" s="101" t="s">
        <v>7</v>
      </c>
      <c r="I15" s="12">
        <v>227101</v>
      </c>
      <c r="J15" s="102" t="s">
        <v>8</v>
      </c>
    </row>
    <row r="16" spans="1:11" s="8" customFormat="1" ht="25.5" x14ac:dyDescent="0.2">
      <c r="A16" s="103">
        <v>74</v>
      </c>
      <c r="B16" s="104">
        <v>45512</v>
      </c>
      <c r="C16" s="104">
        <v>45513</v>
      </c>
      <c r="D16" s="98">
        <v>132423951</v>
      </c>
      <c r="E16" s="98" t="s">
        <v>61</v>
      </c>
      <c r="F16" s="122" t="s">
        <v>65</v>
      </c>
      <c r="G16" s="100">
        <v>114835.72</v>
      </c>
      <c r="H16" s="101" t="s">
        <v>7</v>
      </c>
      <c r="I16" s="12">
        <v>227101</v>
      </c>
      <c r="J16" s="102" t="s">
        <v>8</v>
      </c>
    </row>
    <row r="17" spans="1:10" s="8" customFormat="1" ht="25.5" x14ac:dyDescent="0.2">
      <c r="A17" s="98">
        <v>709</v>
      </c>
      <c r="B17" s="104">
        <v>45543</v>
      </c>
      <c r="C17" s="139">
        <v>45544</v>
      </c>
      <c r="D17" s="98">
        <v>430043907</v>
      </c>
      <c r="E17" s="98" t="s">
        <v>63</v>
      </c>
      <c r="F17" s="98" t="s">
        <v>22</v>
      </c>
      <c r="G17" s="100">
        <v>21000</v>
      </c>
      <c r="H17" s="101" t="s">
        <v>7</v>
      </c>
      <c r="I17" s="12">
        <v>231111</v>
      </c>
      <c r="J17" s="102" t="s">
        <v>8</v>
      </c>
    </row>
    <row r="18" spans="1:10" s="8" customFormat="1" ht="25.5" x14ac:dyDescent="0.2">
      <c r="A18" s="135">
        <v>58</v>
      </c>
      <c r="B18" s="136" t="s">
        <v>91</v>
      </c>
      <c r="C18" s="136" t="s">
        <v>92</v>
      </c>
      <c r="D18" s="98">
        <v>132700651</v>
      </c>
      <c r="E18" s="98" t="s">
        <v>90</v>
      </c>
      <c r="F18" s="98" t="s">
        <v>22</v>
      </c>
      <c r="G18" s="100">
        <v>53100</v>
      </c>
      <c r="H18" s="101" t="s">
        <v>7</v>
      </c>
      <c r="I18" s="123">
        <v>239301</v>
      </c>
      <c r="J18" s="102" t="s">
        <v>8</v>
      </c>
    </row>
    <row r="19" spans="1:10" s="8" customFormat="1" ht="25.5" x14ac:dyDescent="0.2">
      <c r="A19" s="98">
        <v>14373</v>
      </c>
      <c r="B19" s="104" t="s">
        <v>55</v>
      </c>
      <c r="C19" s="104" t="s">
        <v>86</v>
      </c>
      <c r="D19" s="98">
        <v>130578966</v>
      </c>
      <c r="E19" s="129" t="s">
        <v>50</v>
      </c>
      <c r="F19" s="129" t="s">
        <v>51</v>
      </c>
      <c r="G19" s="100">
        <v>19049.349999999999</v>
      </c>
      <c r="H19" s="100" t="s">
        <v>7</v>
      </c>
      <c r="I19" s="98">
        <v>239301</v>
      </c>
      <c r="J19" s="125" t="s">
        <v>8</v>
      </c>
    </row>
    <row r="20" spans="1:10" s="8" customFormat="1" ht="25.5" x14ac:dyDescent="0.2">
      <c r="A20" s="98"/>
      <c r="B20" s="104" t="s">
        <v>53</v>
      </c>
      <c r="C20" s="104" t="s">
        <v>106</v>
      </c>
      <c r="D20" s="98">
        <v>130578966</v>
      </c>
      <c r="E20" s="129" t="s">
        <v>50</v>
      </c>
      <c r="F20" s="129" t="s">
        <v>51</v>
      </c>
      <c r="G20" s="100">
        <v>38059.99</v>
      </c>
      <c r="H20" s="100" t="s">
        <v>7</v>
      </c>
      <c r="I20" s="98">
        <v>239301</v>
      </c>
      <c r="J20" s="125" t="s">
        <v>8</v>
      </c>
    </row>
    <row r="21" spans="1:10" s="8" customFormat="1" ht="25.5" x14ac:dyDescent="0.2">
      <c r="A21" s="98">
        <v>92179</v>
      </c>
      <c r="B21" s="99">
        <v>45634</v>
      </c>
      <c r="C21" s="99">
        <v>45635</v>
      </c>
      <c r="D21" s="98">
        <v>131505635</v>
      </c>
      <c r="E21" s="98" t="s">
        <v>66</v>
      </c>
      <c r="F21" s="98" t="s">
        <v>67</v>
      </c>
      <c r="G21" s="100">
        <v>107214.8</v>
      </c>
      <c r="H21" s="115" t="s">
        <v>7</v>
      </c>
      <c r="I21" s="12">
        <v>239301</v>
      </c>
      <c r="J21" s="102" t="s">
        <v>8</v>
      </c>
    </row>
    <row r="22" spans="1:10" s="8" customFormat="1" ht="25.5" x14ac:dyDescent="0.2">
      <c r="A22" s="98">
        <v>414</v>
      </c>
      <c r="B22" s="128" t="s">
        <v>62</v>
      </c>
      <c r="C22" s="99" t="s">
        <v>82</v>
      </c>
      <c r="D22" s="98">
        <v>132188081</v>
      </c>
      <c r="E22" s="98" t="s">
        <v>81</v>
      </c>
      <c r="F22" s="98" t="s">
        <v>43</v>
      </c>
      <c r="G22" s="100">
        <v>30963.200000000001</v>
      </c>
      <c r="H22" s="101" t="s">
        <v>7</v>
      </c>
      <c r="I22" s="12">
        <v>239201</v>
      </c>
      <c r="J22" s="102" t="s">
        <v>8</v>
      </c>
    </row>
    <row r="23" spans="1:10" s="8" customFormat="1" ht="25.5" x14ac:dyDescent="0.2">
      <c r="A23" s="98">
        <v>1130</v>
      </c>
      <c r="B23" s="99" t="s">
        <v>55</v>
      </c>
      <c r="C23" s="99" t="s">
        <v>86</v>
      </c>
      <c r="D23" s="98">
        <v>131224881</v>
      </c>
      <c r="E23" s="98" t="s">
        <v>101</v>
      </c>
      <c r="F23" s="98" t="s">
        <v>17</v>
      </c>
      <c r="G23" s="100">
        <v>210000</v>
      </c>
      <c r="H23" s="101" t="s">
        <v>7</v>
      </c>
      <c r="I23" s="12">
        <v>231111</v>
      </c>
      <c r="J23" s="102" t="s">
        <v>8</v>
      </c>
    </row>
    <row r="24" spans="1:10" s="8" customFormat="1" ht="25.5" x14ac:dyDescent="0.2">
      <c r="A24" s="98">
        <v>51446</v>
      </c>
      <c r="B24" s="113">
        <v>45451</v>
      </c>
      <c r="C24" s="113">
        <v>45452</v>
      </c>
      <c r="D24" s="98">
        <v>131354238</v>
      </c>
      <c r="E24" s="118" t="s">
        <v>39</v>
      </c>
      <c r="F24" s="118" t="s">
        <v>16</v>
      </c>
      <c r="G24" s="119">
        <v>184459</v>
      </c>
      <c r="H24" s="115" t="s">
        <v>7</v>
      </c>
      <c r="I24" s="120">
        <v>237203</v>
      </c>
      <c r="J24" s="102" t="s">
        <v>8</v>
      </c>
    </row>
    <row r="25" spans="1:10" s="8" customFormat="1" ht="25.5" x14ac:dyDescent="0.2">
      <c r="A25" s="98">
        <v>5093</v>
      </c>
      <c r="B25" s="113" t="s">
        <v>62</v>
      </c>
      <c r="C25" s="113" t="s">
        <v>80</v>
      </c>
      <c r="D25" s="98">
        <v>131354238</v>
      </c>
      <c r="E25" s="118" t="s">
        <v>39</v>
      </c>
      <c r="F25" s="118" t="s">
        <v>16</v>
      </c>
      <c r="G25" s="119">
        <v>131775.32</v>
      </c>
      <c r="H25" s="115" t="s">
        <v>7</v>
      </c>
      <c r="I25" s="120">
        <v>237203</v>
      </c>
      <c r="J25" s="102" t="s">
        <v>8</v>
      </c>
    </row>
    <row r="26" spans="1:10" s="8" customFormat="1" ht="25.5" x14ac:dyDescent="0.2">
      <c r="A26" s="98">
        <v>53165</v>
      </c>
      <c r="B26" s="113" t="s">
        <v>57</v>
      </c>
      <c r="C26" s="117" t="s">
        <v>76</v>
      </c>
      <c r="D26" s="98">
        <v>101808731</v>
      </c>
      <c r="E26" s="98" t="s">
        <v>33</v>
      </c>
      <c r="F26" s="98" t="s">
        <v>17</v>
      </c>
      <c r="G26" s="100">
        <v>11000</v>
      </c>
      <c r="H26" s="101" t="s">
        <v>7</v>
      </c>
      <c r="I26" s="12">
        <v>231111</v>
      </c>
      <c r="J26" s="102" t="s">
        <v>8</v>
      </c>
    </row>
    <row r="27" spans="1:10" s="8" customFormat="1" ht="25.5" x14ac:dyDescent="0.2">
      <c r="A27" s="98">
        <v>53030</v>
      </c>
      <c r="B27" s="113">
        <v>45420</v>
      </c>
      <c r="C27" s="117">
        <v>45299</v>
      </c>
      <c r="D27" s="98">
        <v>101808731</v>
      </c>
      <c r="E27" s="98" t="s">
        <v>33</v>
      </c>
      <c r="F27" s="98" t="s">
        <v>17</v>
      </c>
      <c r="G27" s="100">
        <v>25278</v>
      </c>
      <c r="H27" s="101" t="s">
        <v>7</v>
      </c>
      <c r="I27" s="12">
        <v>231111</v>
      </c>
      <c r="J27" s="102" t="s">
        <v>8</v>
      </c>
    </row>
    <row r="28" spans="1:10" s="8" customFormat="1" ht="25.5" x14ac:dyDescent="0.2">
      <c r="A28" s="98">
        <v>13591</v>
      </c>
      <c r="B28" s="113">
        <v>45359</v>
      </c>
      <c r="C28" s="117">
        <v>45360</v>
      </c>
      <c r="D28" s="98">
        <v>130378657</v>
      </c>
      <c r="E28" s="98" t="s">
        <v>44</v>
      </c>
      <c r="F28" s="98" t="s">
        <v>45</v>
      </c>
      <c r="G28" s="100">
        <v>759.92</v>
      </c>
      <c r="H28" s="101" t="s">
        <v>7</v>
      </c>
      <c r="I28" s="98">
        <v>239301</v>
      </c>
      <c r="J28" s="102" t="s">
        <v>8</v>
      </c>
    </row>
    <row r="29" spans="1:10" s="8" customFormat="1" ht="25.5" x14ac:dyDescent="0.2">
      <c r="A29" s="98">
        <v>11321</v>
      </c>
      <c r="B29" s="113">
        <v>45299</v>
      </c>
      <c r="C29" s="113">
        <v>45300</v>
      </c>
      <c r="D29" s="98">
        <v>130663157</v>
      </c>
      <c r="E29" s="98" t="s">
        <v>30</v>
      </c>
      <c r="F29" s="98" t="s">
        <v>22</v>
      </c>
      <c r="G29" s="100">
        <v>12005</v>
      </c>
      <c r="H29" s="101" t="s">
        <v>7</v>
      </c>
      <c r="I29" s="12">
        <v>239302</v>
      </c>
      <c r="J29" s="102" t="s">
        <v>8</v>
      </c>
    </row>
    <row r="30" spans="1:10" s="8" customFormat="1" ht="25.5" x14ac:dyDescent="0.2">
      <c r="A30" s="98">
        <v>11340</v>
      </c>
      <c r="B30" s="113">
        <v>45512</v>
      </c>
      <c r="C30" s="113">
        <v>45513</v>
      </c>
      <c r="D30" s="98">
        <v>130663157</v>
      </c>
      <c r="E30" s="98" t="s">
        <v>30</v>
      </c>
      <c r="F30" s="98" t="s">
        <v>22</v>
      </c>
      <c r="G30" s="100">
        <v>96955</v>
      </c>
      <c r="H30" s="101" t="s">
        <v>7</v>
      </c>
      <c r="I30" s="12">
        <v>239302</v>
      </c>
      <c r="J30" s="102" t="s">
        <v>8</v>
      </c>
    </row>
    <row r="31" spans="1:10" s="8" customFormat="1" ht="25.5" x14ac:dyDescent="0.2">
      <c r="A31" s="130">
        <v>91</v>
      </c>
      <c r="B31" s="131" t="s">
        <v>56</v>
      </c>
      <c r="C31" s="131" t="s">
        <v>93</v>
      </c>
      <c r="D31" s="102">
        <v>132230744</v>
      </c>
      <c r="E31" s="102" t="s">
        <v>94</v>
      </c>
      <c r="F31" s="98" t="s">
        <v>95</v>
      </c>
      <c r="G31" s="100">
        <v>80000</v>
      </c>
      <c r="H31" s="101" t="s">
        <v>7</v>
      </c>
      <c r="I31" s="12">
        <v>221801</v>
      </c>
      <c r="J31" s="102" t="s">
        <v>8</v>
      </c>
    </row>
    <row r="32" spans="1:10" s="8" customFormat="1" ht="25.5" x14ac:dyDescent="0.2">
      <c r="A32" s="14"/>
      <c r="B32" s="113">
        <v>45512</v>
      </c>
      <c r="C32" s="117">
        <v>45513</v>
      </c>
      <c r="D32" s="98">
        <v>131152661</v>
      </c>
      <c r="E32" s="98" t="s">
        <v>102</v>
      </c>
      <c r="F32" s="98" t="s">
        <v>103</v>
      </c>
      <c r="G32" s="100">
        <v>13570</v>
      </c>
      <c r="H32" s="101" t="s">
        <v>7</v>
      </c>
      <c r="I32" s="12">
        <v>221701</v>
      </c>
      <c r="J32" s="102" t="s">
        <v>8</v>
      </c>
    </row>
    <row r="33" spans="1:10" s="8" customFormat="1" ht="25.5" x14ac:dyDescent="0.2">
      <c r="A33" s="98">
        <v>1724</v>
      </c>
      <c r="B33" s="113" t="s">
        <v>75</v>
      </c>
      <c r="C33" s="113" t="s">
        <v>79</v>
      </c>
      <c r="D33" s="98">
        <v>131687202</v>
      </c>
      <c r="E33" s="98" t="s">
        <v>38</v>
      </c>
      <c r="F33" s="98" t="s">
        <v>22</v>
      </c>
      <c r="G33" s="100">
        <v>165000</v>
      </c>
      <c r="H33" s="101" t="s">
        <v>7</v>
      </c>
      <c r="I33" s="12">
        <v>231111</v>
      </c>
      <c r="J33" s="102" t="s">
        <v>8</v>
      </c>
    </row>
    <row r="34" spans="1:10" s="8" customFormat="1" ht="25.5" x14ac:dyDescent="0.2">
      <c r="A34" s="98">
        <v>1661</v>
      </c>
      <c r="B34" s="113">
        <v>45299</v>
      </c>
      <c r="C34" s="113">
        <v>45300</v>
      </c>
      <c r="D34" s="98">
        <v>131687202</v>
      </c>
      <c r="E34" s="98" t="s">
        <v>38</v>
      </c>
      <c r="F34" s="98" t="s">
        <v>22</v>
      </c>
      <c r="G34" s="100">
        <v>25907.599999999999</v>
      </c>
      <c r="H34" s="101" t="s">
        <v>7</v>
      </c>
      <c r="I34" s="12">
        <v>231111</v>
      </c>
      <c r="J34" s="102" t="s">
        <v>8</v>
      </c>
    </row>
    <row r="35" spans="1:10" s="8" customFormat="1" ht="25.5" x14ac:dyDescent="0.2">
      <c r="A35" s="98">
        <v>1638</v>
      </c>
      <c r="B35" s="99" t="s">
        <v>56</v>
      </c>
      <c r="C35" s="99" t="s">
        <v>93</v>
      </c>
      <c r="D35" s="98">
        <v>101759738</v>
      </c>
      <c r="E35" s="98" t="s">
        <v>59</v>
      </c>
      <c r="F35" s="98" t="s">
        <v>60</v>
      </c>
      <c r="G35" s="100">
        <v>48627.21</v>
      </c>
      <c r="H35" s="101" t="s">
        <v>7</v>
      </c>
      <c r="I35" s="12">
        <v>225304</v>
      </c>
      <c r="J35" s="102" t="s">
        <v>8</v>
      </c>
    </row>
    <row r="36" spans="1:10" s="8" customFormat="1" ht="25.5" x14ac:dyDescent="0.2">
      <c r="A36" s="98">
        <v>1622</v>
      </c>
      <c r="B36" s="99">
        <v>45481</v>
      </c>
      <c r="C36" s="99">
        <v>45482</v>
      </c>
      <c r="D36" s="98">
        <v>101759738</v>
      </c>
      <c r="E36" s="98" t="s">
        <v>59</v>
      </c>
      <c r="F36" s="98" t="s">
        <v>60</v>
      </c>
      <c r="G36" s="100">
        <v>8732</v>
      </c>
      <c r="H36" s="101" t="s">
        <v>7</v>
      </c>
      <c r="I36" s="12">
        <v>225304</v>
      </c>
      <c r="J36" s="102" t="s">
        <v>8</v>
      </c>
    </row>
    <row r="37" spans="1:10" s="8" customFormat="1" ht="25.5" x14ac:dyDescent="0.2">
      <c r="A37" s="98">
        <v>784</v>
      </c>
      <c r="B37" s="99" t="s">
        <v>68</v>
      </c>
      <c r="C37" s="99" t="s">
        <v>69</v>
      </c>
      <c r="D37" s="102">
        <v>131899773</v>
      </c>
      <c r="E37" s="102" t="s">
        <v>49</v>
      </c>
      <c r="F37" s="98" t="s">
        <v>18</v>
      </c>
      <c r="G37" s="100">
        <v>45217.5</v>
      </c>
      <c r="H37" s="101" t="s">
        <v>7</v>
      </c>
      <c r="I37" s="123">
        <v>231101</v>
      </c>
      <c r="J37" s="13" t="s">
        <v>8</v>
      </c>
    </row>
    <row r="38" spans="1:10" s="8" customFormat="1" ht="25.5" x14ac:dyDescent="0.2">
      <c r="A38" s="98">
        <v>771</v>
      </c>
      <c r="B38" s="99">
        <v>45299</v>
      </c>
      <c r="C38" s="99">
        <v>45300</v>
      </c>
      <c r="D38" s="102">
        <v>131899773</v>
      </c>
      <c r="E38" s="102" t="s">
        <v>49</v>
      </c>
      <c r="F38" s="98" t="s">
        <v>18</v>
      </c>
      <c r="G38" s="100">
        <v>132004.28</v>
      </c>
      <c r="H38" s="101" t="s">
        <v>7</v>
      </c>
      <c r="I38" s="123">
        <v>231101</v>
      </c>
      <c r="J38" s="13" t="s">
        <v>8</v>
      </c>
    </row>
    <row r="39" spans="1:10" s="8" customFormat="1" ht="25.5" x14ac:dyDescent="0.2">
      <c r="A39" s="98">
        <v>772</v>
      </c>
      <c r="B39" s="99">
        <v>45299</v>
      </c>
      <c r="C39" s="99">
        <v>45300</v>
      </c>
      <c r="D39" s="102">
        <v>131899773</v>
      </c>
      <c r="E39" s="102" t="s">
        <v>49</v>
      </c>
      <c r="F39" s="98" t="s">
        <v>18</v>
      </c>
      <c r="G39" s="100">
        <v>44724</v>
      </c>
      <c r="H39" s="101" t="s">
        <v>7</v>
      </c>
      <c r="I39" s="123">
        <v>231101</v>
      </c>
      <c r="J39" s="13" t="s">
        <v>8</v>
      </c>
    </row>
    <row r="40" spans="1:10" s="8" customFormat="1" ht="25.5" x14ac:dyDescent="0.2">
      <c r="A40" s="98">
        <v>795</v>
      </c>
      <c r="B40" s="99" t="s">
        <v>53</v>
      </c>
      <c r="C40" s="99" t="s">
        <v>87</v>
      </c>
      <c r="D40" s="102">
        <v>131899773</v>
      </c>
      <c r="E40" s="102" t="s">
        <v>49</v>
      </c>
      <c r="F40" s="98" t="s">
        <v>18</v>
      </c>
      <c r="G40" s="100">
        <v>49038</v>
      </c>
      <c r="H40" s="101" t="s">
        <v>7</v>
      </c>
      <c r="I40" s="123">
        <v>231101</v>
      </c>
      <c r="J40" s="13" t="s">
        <v>8</v>
      </c>
    </row>
    <row r="41" spans="1:10" s="8" customFormat="1" ht="25.5" x14ac:dyDescent="0.2">
      <c r="A41" s="98">
        <v>702</v>
      </c>
      <c r="B41" s="99" t="s">
        <v>77</v>
      </c>
      <c r="C41" s="99" t="s">
        <v>76</v>
      </c>
      <c r="D41" s="102" t="s">
        <v>25</v>
      </c>
      <c r="E41" s="102" t="s">
        <v>26</v>
      </c>
      <c r="F41" s="98" t="s">
        <v>18</v>
      </c>
      <c r="G41" s="100">
        <v>28219</v>
      </c>
      <c r="H41" s="101" t="s">
        <v>7</v>
      </c>
      <c r="I41" s="123">
        <v>231101</v>
      </c>
      <c r="J41" s="102" t="s">
        <v>8</v>
      </c>
    </row>
    <row r="42" spans="1:10" s="8" customFormat="1" ht="25.5" x14ac:dyDescent="0.2">
      <c r="A42" s="98"/>
      <c r="B42" s="99">
        <v>45512</v>
      </c>
      <c r="C42" s="99">
        <v>45544</v>
      </c>
      <c r="D42" s="102" t="s">
        <v>25</v>
      </c>
      <c r="E42" s="102" t="s">
        <v>26</v>
      </c>
      <c r="F42" s="98" t="s">
        <v>18</v>
      </c>
      <c r="G42" s="100">
        <v>25971.200000000001</v>
      </c>
      <c r="H42" s="101" t="s">
        <v>7</v>
      </c>
      <c r="I42" s="123">
        <v>231101</v>
      </c>
      <c r="J42" s="102" t="s">
        <v>8</v>
      </c>
    </row>
    <row r="43" spans="1:10" s="8" customFormat="1" ht="25.5" x14ac:dyDescent="0.2">
      <c r="A43" s="98">
        <v>707</v>
      </c>
      <c r="B43" s="99" t="s">
        <v>53</v>
      </c>
      <c r="C43" s="99" t="s">
        <v>83</v>
      </c>
      <c r="D43" s="102" t="s">
        <v>25</v>
      </c>
      <c r="E43" s="102" t="s">
        <v>26</v>
      </c>
      <c r="F43" s="98" t="s">
        <v>18</v>
      </c>
      <c r="G43" s="100">
        <v>25489.81</v>
      </c>
      <c r="H43" s="101" t="s">
        <v>7</v>
      </c>
      <c r="I43" s="123">
        <v>231101</v>
      </c>
      <c r="J43" s="102" t="s">
        <v>8</v>
      </c>
    </row>
    <row r="44" spans="1:10" s="8" customFormat="1" ht="25.5" x14ac:dyDescent="0.2">
      <c r="A44" s="98">
        <v>185</v>
      </c>
      <c r="B44" s="113">
        <v>45481</v>
      </c>
      <c r="C44" s="126">
        <v>45482</v>
      </c>
      <c r="D44" s="98">
        <v>132130847</v>
      </c>
      <c r="E44" s="98" t="s">
        <v>73</v>
      </c>
      <c r="F44" s="98" t="s">
        <v>72</v>
      </c>
      <c r="G44" s="100">
        <v>73455</v>
      </c>
      <c r="H44" s="101" t="s">
        <v>7</v>
      </c>
      <c r="I44" s="127">
        <v>239601</v>
      </c>
      <c r="J44" s="102" t="s">
        <v>8</v>
      </c>
    </row>
    <row r="45" spans="1:10" s="8" customFormat="1" ht="25.5" x14ac:dyDescent="0.2">
      <c r="A45" s="98">
        <v>457</v>
      </c>
      <c r="B45" s="113" t="s">
        <v>75</v>
      </c>
      <c r="C45" s="113" t="s">
        <v>76</v>
      </c>
      <c r="D45" s="98">
        <v>124002389</v>
      </c>
      <c r="E45" s="98" t="s">
        <v>52</v>
      </c>
      <c r="F45" s="98" t="s">
        <v>22</v>
      </c>
      <c r="G45" s="100">
        <v>17500</v>
      </c>
      <c r="H45" s="101" t="s">
        <v>7</v>
      </c>
      <c r="I45" s="116">
        <v>239301</v>
      </c>
      <c r="J45" s="102" t="s">
        <v>8</v>
      </c>
    </row>
    <row r="46" spans="1:10" s="8" customFormat="1" ht="25.5" x14ac:dyDescent="0.2">
      <c r="A46" s="98">
        <v>80</v>
      </c>
      <c r="B46" s="128" t="s">
        <v>98</v>
      </c>
      <c r="C46" s="99" t="s">
        <v>99</v>
      </c>
      <c r="D46" s="98">
        <v>131622658</v>
      </c>
      <c r="E46" s="98" t="s">
        <v>96</v>
      </c>
      <c r="F46" s="98" t="s">
        <v>97</v>
      </c>
      <c r="G46" s="100">
        <v>16170</v>
      </c>
      <c r="H46" s="101" t="s">
        <v>7</v>
      </c>
      <c r="I46" s="123">
        <v>221701</v>
      </c>
      <c r="J46" s="102" t="s">
        <v>8</v>
      </c>
    </row>
    <row r="47" spans="1:10" s="8" customFormat="1" ht="12.75" x14ac:dyDescent="0.2">
      <c r="E47" s="142"/>
    </row>
    <row r="48" spans="1:10" s="8" customFormat="1" ht="12.75" x14ac:dyDescent="0.2">
      <c r="E48" s="142"/>
    </row>
    <row r="49" spans="1:11" s="8" customFormat="1" ht="25.5" x14ac:dyDescent="0.2">
      <c r="A49" s="98">
        <v>35</v>
      </c>
      <c r="B49" s="99" t="s">
        <v>75</v>
      </c>
      <c r="C49" s="99" t="s">
        <v>76</v>
      </c>
      <c r="D49" s="98">
        <v>132701222</v>
      </c>
      <c r="E49" s="98" t="s">
        <v>58</v>
      </c>
      <c r="F49" s="98" t="s">
        <v>22</v>
      </c>
      <c r="G49" s="100">
        <v>20009.2</v>
      </c>
      <c r="H49" s="100" t="s">
        <v>7</v>
      </c>
      <c r="I49" s="12">
        <v>234101</v>
      </c>
      <c r="J49" s="102" t="s">
        <v>8</v>
      </c>
    </row>
    <row r="50" spans="1:11" s="8" customFormat="1" ht="12.75" x14ac:dyDescent="0.2">
      <c r="A50" s="57"/>
      <c r="B50" s="58"/>
      <c r="C50" s="18"/>
      <c r="D50" s="51"/>
      <c r="E50" s="51"/>
      <c r="F50" s="30"/>
      <c r="G50" s="50"/>
      <c r="H50" s="52"/>
      <c r="I50" s="17"/>
      <c r="J50" s="59"/>
    </row>
    <row r="51" spans="1:11" s="8" customFormat="1" ht="25.5" x14ac:dyDescent="0.2">
      <c r="A51" s="98">
        <v>141258</v>
      </c>
      <c r="B51" s="99">
        <v>45299</v>
      </c>
      <c r="C51" s="99">
        <v>45300</v>
      </c>
      <c r="D51" s="98">
        <v>101062088</v>
      </c>
      <c r="E51" s="98" t="s">
        <v>71</v>
      </c>
      <c r="F51" s="98" t="s">
        <v>22</v>
      </c>
      <c r="G51" s="100">
        <v>59322</v>
      </c>
      <c r="H51" s="100" t="s">
        <v>7</v>
      </c>
      <c r="I51" s="12">
        <v>234101</v>
      </c>
      <c r="J51" s="102" t="s">
        <v>8</v>
      </c>
    </row>
    <row r="52" spans="1:11" s="8" customFormat="1" ht="12.75" x14ac:dyDescent="0.2">
      <c r="A52" s="14"/>
      <c r="B52" s="18"/>
      <c r="C52" s="18"/>
      <c r="D52" s="14"/>
      <c r="E52" s="51"/>
      <c r="F52" s="51"/>
      <c r="G52" s="50"/>
      <c r="H52" s="52"/>
      <c r="I52" s="93"/>
      <c r="J52" s="13"/>
    </row>
    <row r="53" spans="1:11" s="8" customFormat="1" ht="25.5" x14ac:dyDescent="0.2">
      <c r="A53" s="98">
        <v>658</v>
      </c>
      <c r="B53" s="99">
        <v>45543</v>
      </c>
      <c r="C53" s="99">
        <v>45544</v>
      </c>
      <c r="D53" s="98">
        <v>131747191</v>
      </c>
      <c r="E53" s="98" t="s">
        <v>24</v>
      </c>
      <c r="F53" s="98" t="s">
        <v>22</v>
      </c>
      <c r="G53" s="100">
        <v>79670.8</v>
      </c>
      <c r="H53" s="101" t="s">
        <v>7</v>
      </c>
      <c r="I53" s="12">
        <v>239302</v>
      </c>
      <c r="J53" s="102" t="s">
        <v>8</v>
      </c>
      <c r="K53" s="19"/>
    </row>
    <row r="54" spans="1:11" s="8" customFormat="1" ht="25.5" x14ac:dyDescent="0.2">
      <c r="A54" s="98">
        <v>673</v>
      </c>
      <c r="B54" s="99" t="s">
        <v>77</v>
      </c>
      <c r="C54" s="99" t="s">
        <v>78</v>
      </c>
      <c r="D54" s="98">
        <v>131747191</v>
      </c>
      <c r="E54" s="98" t="s">
        <v>24</v>
      </c>
      <c r="F54" s="98" t="s">
        <v>22</v>
      </c>
      <c r="G54" s="100">
        <v>68750</v>
      </c>
      <c r="H54" s="101" t="s">
        <v>7</v>
      </c>
      <c r="I54" s="12">
        <v>239302</v>
      </c>
      <c r="J54" s="102" t="s">
        <v>8</v>
      </c>
      <c r="K54" s="19"/>
    </row>
    <row r="55" spans="1:11" s="8" customFormat="1" ht="12.75" x14ac:dyDescent="0.2">
      <c r="A55" s="14"/>
      <c r="B55" s="18"/>
      <c r="C55" s="18"/>
      <c r="D55" s="14"/>
      <c r="E55" s="14"/>
      <c r="F55" s="14"/>
      <c r="G55" s="15"/>
      <c r="H55" s="16"/>
      <c r="I55" s="17"/>
      <c r="J55" s="13"/>
      <c r="K55" s="19"/>
    </row>
    <row r="56" spans="1:11" s="8" customFormat="1" ht="25.5" x14ac:dyDescent="0.2">
      <c r="A56" s="98">
        <v>326</v>
      </c>
      <c r="B56" s="99">
        <v>45512</v>
      </c>
      <c r="C56" s="99">
        <v>45513</v>
      </c>
      <c r="D56" s="103">
        <v>131999123</v>
      </c>
      <c r="E56" s="103" t="s">
        <v>48</v>
      </c>
      <c r="F56" s="98" t="s">
        <v>22</v>
      </c>
      <c r="G56" s="114">
        <v>138768</v>
      </c>
      <c r="H56" s="115" t="s">
        <v>7</v>
      </c>
      <c r="I56" s="116">
        <v>239301</v>
      </c>
      <c r="J56" s="102" t="s">
        <v>8</v>
      </c>
      <c r="K56" s="19"/>
    </row>
    <row r="57" spans="1:11" s="8" customFormat="1" ht="25.5" x14ac:dyDescent="0.2">
      <c r="A57" s="98">
        <v>325</v>
      </c>
      <c r="B57" s="99" t="s">
        <v>54</v>
      </c>
      <c r="C57" s="99" t="s">
        <v>74</v>
      </c>
      <c r="D57" s="103">
        <v>131999123</v>
      </c>
      <c r="E57" s="103" t="s">
        <v>48</v>
      </c>
      <c r="F57" s="98" t="s">
        <v>22</v>
      </c>
      <c r="G57" s="114">
        <v>18720</v>
      </c>
      <c r="H57" s="115" t="s">
        <v>7</v>
      </c>
      <c r="I57" s="116">
        <v>239301</v>
      </c>
      <c r="J57" s="102" t="s">
        <v>8</v>
      </c>
    </row>
    <row r="58" spans="1:11" s="8" customFormat="1" ht="25.5" x14ac:dyDescent="0.2">
      <c r="A58" s="98">
        <v>338</v>
      </c>
      <c r="B58" s="99" t="s">
        <v>54</v>
      </c>
      <c r="C58" s="99" t="s">
        <v>74</v>
      </c>
      <c r="D58" s="103">
        <v>131999123</v>
      </c>
      <c r="E58" s="103" t="s">
        <v>48</v>
      </c>
      <c r="F58" s="98" t="s">
        <v>22</v>
      </c>
      <c r="G58" s="114">
        <v>112425</v>
      </c>
      <c r="H58" s="115" t="s">
        <v>7</v>
      </c>
      <c r="I58" s="116">
        <v>239301</v>
      </c>
      <c r="J58" s="102" t="s">
        <v>8</v>
      </c>
    </row>
    <row r="59" spans="1:11" s="8" customFormat="1" ht="12.75" x14ac:dyDescent="0.2">
      <c r="A59" s="14"/>
      <c r="B59" s="18"/>
      <c r="C59" s="18"/>
      <c r="D59" s="14"/>
      <c r="E59" s="30"/>
      <c r="F59" s="55"/>
      <c r="G59" s="31"/>
      <c r="H59" s="52"/>
      <c r="I59" s="54"/>
      <c r="J59" s="56"/>
    </row>
    <row r="60" spans="1:11" s="8" customFormat="1" ht="12.75" x14ac:dyDescent="0.2">
      <c r="A60" s="14"/>
      <c r="B60" s="18"/>
      <c r="C60" s="18"/>
      <c r="D60" s="14"/>
      <c r="E60" s="14"/>
      <c r="F60" s="14"/>
      <c r="G60" s="15"/>
      <c r="H60" s="16"/>
      <c r="I60" s="17"/>
      <c r="J60" s="13"/>
    </row>
    <row r="61" spans="1:11" s="8" customFormat="1" ht="12.75" x14ac:dyDescent="0.2">
      <c r="A61" s="14"/>
      <c r="B61" s="18"/>
      <c r="C61" s="18"/>
      <c r="D61" s="14"/>
      <c r="E61" s="14"/>
      <c r="F61" s="14"/>
      <c r="G61" s="15"/>
      <c r="H61" s="16"/>
      <c r="I61" s="17"/>
      <c r="J61" s="13"/>
      <c r="K61" s="19"/>
    </row>
    <row r="62" spans="1:11" s="8" customFormat="1" ht="15.75" x14ac:dyDescent="0.2">
      <c r="A62" s="61"/>
      <c r="B62" s="62"/>
      <c r="C62" s="62"/>
      <c r="D62" s="61"/>
      <c r="E62" s="61"/>
      <c r="F62" s="63" t="s">
        <v>14</v>
      </c>
      <c r="G62" s="141">
        <f>SUM(G12:G61)</f>
        <v>2419905.69</v>
      </c>
      <c r="H62" s="64"/>
      <c r="I62" s="64"/>
      <c r="J62" s="64"/>
      <c r="K62" s="19"/>
    </row>
    <row r="63" spans="1:11" s="8" customFormat="1" ht="12.75" x14ac:dyDescent="0.2">
      <c r="A63" s="14"/>
      <c r="B63" s="53"/>
      <c r="C63" s="53"/>
      <c r="D63" s="14"/>
      <c r="E63" s="14"/>
      <c r="F63" s="14"/>
      <c r="G63" s="15"/>
      <c r="H63" s="15"/>
      <c r="I63" s="15"/>
      <c r="J63" s="15"/>
      <c r="K63" s="19"/>
    </row>
    <row r="64" spans="1:11" s="8" customFormat="1" ht="21" x14ac:dyDescent="0.35">
      <c r="A64" s="149" t="s">
        <v>35</v>
      </c>
      <c r="B64" s="149"/>
      <c r="C64" s="149"/>
      <c r="D64" s="149"/>
      <c r="E64" s="149"/>
      <c r="F64" s="149"/>
      <c r="G64" s="149"/>
      <c r="H64" s="149"/>
      <c r="I64" s="149"/>
      <c r="J64" s="149"/>
    </row>
    <row r="65" spans="1:11" x14ac:dyDescent="0.25">
      <c r="A65" s="81"/>
      <c r="B65" s="82"/>
      <c r="C65" s="82"/>
      <c r="D65" s="81"/>
      <c r="E65" s="83"/>
      <c r="F65" s="84"/>
      <c r="G65" s="85"/>
      <c r="H65" s="85"/>
      <c r="I65" s="86"/>
      <c r="J65" s="87"/>
      <c r="K65" s="8"/>
    </row>
    <row r="66" spans="1:11" x14ac:dyDescent="0.25">
      <c r="A66" s="72"/>
      <c r="B66" s="74"/>
      <c r="C66" s="74"/>
      <c r="D66" s="72"/>
      <c r="E66" s="72"/>
      <c r="F66" s="72"/>
      <c r="G66" s="73"/>
      <c r="H66" s="72"/>
      <c r="I66" s="72"/>
      <c r="J66" s="72"/>
    </row>
    <row r="67" spans="1:11" x14ac:dyDescent="0.25">
      <c r="A67" s="72"/>
      <c r="B67" s="74"/>
      <c r="C67" s="74"/>
      <c r="D67" s="72"/>
      <c r="E67" s="72"/>
      <c r="F67" s="72"/>
      <c r="G67" s="73"/>
      <c r="H67" s="72"/>
      <c r="I67" s="72"/>
      <c r="J67" s="72"/>
    </row>
    <row r="68" spans="1:11" ht="15.75" x14ac:dyDescent="0.25">
      <c r="A68" s="23"/>
      <c r="B68" s="24"/>
      <c r="C68" s="24"/>
      <c r="D68" s="25"/>
      <c r="E68" s="26"/>
      <c r="F68" s="94" t="s">
        <v>14</v>
      </c>
      <c r="G68" s="31">
        <f>SUM(G65:G66)</f>
        <v>0</v>
      </c>
      <c r="H68" s="26"/>
      <c r="I68" s="26"/>
      <c r="J68" s="26"/>
    </row>
    <row r="69" spans="1:11" x14ac:dyDescent="0.25">
      <c r="A69" s="65"/>
      <c r="B69" s="66"/>
      <c r="C69" s="66"/>
      <c r="D69" s="67"/>
      <c r="E69" s="65"/>
      <c r="F69" s="65"/>
      <c r="G69" s="68"/>
      <c r="H69" s="29"/>
      <c r="I69" s="29"/>
      <c r="J69" s="29"/>
    </row>
    <row r="70" spans="1:11" ht="21" x14ac:dyDescent="0.35">
      <c r="A70" s="150" t="s">
        <v>11</v>
      </c>
      <c r="B70" s="150"/>
      <c r="C70" s="150"/>
      <c r="D70" s="150"/>
      <c r="E70" s="150"/>
      <c r="F70" s="150"/>
      <c r="G70" s="150"/>
      <c r="H70" s="150"/>
      <c r="I70" s="150"/>
      <c r="J70" s="150"/>
    </row>
    <row r="71" spans="1:11" x14ac:dyDescent="0.25">
      <c r="A71" s="95"/>
      <c r="B71" s="95"/>
      <c r="C71" s="95"/>
      <c r="D71" s="95"/>
      <c r="E71" s="95"/>
      <c r="F71" s="95"/>
      <c r="G71" s="95"/>
      <c r="H71" s="95"/>
      <c r="I71" s="95"/>
      <c r="J71" s="95"/>
    </row>
    <row r="72" spans="1:11" x14ac:dyDescent="0.25">
      <c r="A72" s="34"/>
      <c r="B72" s="18"/>
      <c r="C72" s="45"/>
      <c r="D72" s="13"/>
      <c r="E72" s="13"/>
      <c r="F72" s="14"/>
      <c r="G72" s="15"/>
      <c r="H72" s="16"/>
      <c r="I72" s="17"/>
      <c r="J72" s="13"/>
    </row>
    <row r="73" spans="1:11" ht="15.75" x14ac:dyDescent="0.25">
      <c r="A73" s="95"/>
      <c r="B73" s="95"/>
      <c r="C73" s="95"/>
      <c r="D73" s="95"/>
      <c r="E73" s="95"/>
      <c r="F73" s="96" t="s">
        <v>14</v>
      </c>
      <c r="G73" s="97">
        <f>SUM(G71:G72)</f>
        <v>0</v>
      </c>
      <c r="H73" s="95"/>
      <c r="I73" s="95"/>
      <c r="J73" s="95"/>
      <c r="K73" s="10"/>
    </row>
    <row r="74" spans="1:11" x14ac:dyDescent="0.25">
      <c r="A74" s="69"/>
      <c r="B74" s="70"/>
      <c r="C74" s="70"/>
      <c r="D74" s="30"/>
      <c r="E74" s="30"/>
      <c r="F74" s="30"/>
      <c r="G74" s="31"/>
      <c r="H74" s="52"/>
      <c r="I74" s="54"/>
      <c r="J74" s="59"/>
      <c r="K74" s="10"/>
    </row>
    <row r="75" spans="1:11" x14ac:dyDescent="0.25">
      <c r="A75" s="43"/>
      <c r="B75" s="43"/>
      <c r="C75" s="43"/>
      <c r="D75" s="43"/>
      <c r="E75" s="43"/>
      <c r="F75" s="43"/>
      <c r="G75" s="44"/>
      <c r="H75" s="43"/>
      <c r="I75" s="43"/>
      <c r="J75" s="43"/>
    </row>
    <row r="76" spans="1:11" ht="21" x14ac:dyDescent="0.35">
      <c r="A76" s="145" t="s">
        <v>34</v>
      </c>
      <c r="B76" s="145"/>
      <c r="C76" s="145"/>
      <c r="D76" s="145"/>
      <c r="E76" s="145"/>
      <c r="F76" s="145"/>
      <c r="G76" s="145"/>
      <c r="H76" s="145"/>
      <c r="I76" s="145"/>
      <c r="J76" s="145"/>
    </row>
    <row r="77" spans="1:11" ht="21" x14ac:dyDescent="0.35">
      <c r="A77" s="71"/>
      <c r="B77" s="71"/>
      <c r="C77" s="71"/>
      <c r="D77" s="72"/>
      <c r="E77" s="72"/>
      <c r="F77" s="72"/>
      <c r="G77" s="73"/>
      <c r="H77" s="72"/>
      <c r="I77" s="72"/>
      <c r="J77" s="72"/>
    </row>
    <row r="78" spans="1:11" ht="25.5" x14ac:dyDescent="0.25">
      <c r="A78" s="60">
        <v>291</v>
      </c>
      <c r="B78" s="99" t="s">
        <v>64</v>
      </c>
      <c r="C78" s="121"/>
      <c r="D78" s="102">
        <v>132411252</v>
      </c>
      <c r="E78" s="102" t="s">
        <v>29</v>
      </c>
      <c r="F78" s="98" t="s">
        <v>18</v>
      </c>
      <c r="G78" s="100">
        <v>40249.29</v>
      </c>
      <c r="H78" s="101" t="s">
        <v>7</v>
      </c>
      <c r="I78" s="12">
        <v>231111</v>
      </c>
      <c r="J78" s="102" t="s">
        <v>8</v>
      </c>
    </row>
    <row r="79" spans="1:11" ht="25.5" x14ac:dyDescent="0.25">
      <c r="A79" s="60">
        <v>279</v>
      </c>
      <c r="B79" s="99">
        <v>45420</v>
      </c>
      <c r="C79" s="121"/>
      <c r="D79" s="102">
        <v>132411252</v>
      </c>
      <c r="E79" s="102" t="s">
        <v>29</v>
      </c>
      <c r="F79" s="98" t="s">
        <v>18</v>
      </c>
      <c r="G79" s="100">
        <v>10920</v>
      </c>
      <c r="H79" s="101" t="s">
        <v>7</v>
      </c>
      <c r="I79" s="12">
        <v>231111</v>
      </c>
      <c r="J79" s="102" t="s">
        <v>8</v>
      </c>
    </row>
    <row r="80" spans="1:11" ht="25.5" x14ac:dyDescent="0.25">
      <c r="A80" s="60">
        <v>18</v>
      </c>
      <c r="B80" s="99">
        <v>45573</v>
      </c>
      <c r="C80" s="121"/>
      <c r="D80" s="103">
        <v>131949632</v>
      </c>
      <c r="E80" s="102" t="s">
        <v>70</v>
      </c>
      <c r="F80" s="98" t="s">
        <v>17</v>
      </c>
      <c r="G80" s="100">
        <v>112500</v>
      </c>
      <c r="H80" s="115" t="s">
        <v>7</v>
      </c>
      <c r="I80" s="12">
        <v>231111</v>
      </c>
      <c r="J80" s="112" t="s">
        <v>8</v>
      </c>
    </row>
    <row r="81" spans="1:11" ht="25.5" x14ac:dyDescent="0.25">
      <c r="A81" s="60">
        <v>726</v>
      </c>
      <c r="B81" s="99" t="s">
        <v>84</v>
      </c>
      <c r="C81" s="121"/>
      <c r="D81" s="103">
        <v>132122552</v>
      </c>
      <c r="E81" s="102" t="s">
        <v>85</v>
      </c>
      <c r="F81" s="129" t="s">
        <v>51</v>
      </c>
      <c r="G81" s="100">
        <v>55202.879999999997</v>
      </c>
      <c r="H81" s="100" t="s">
        <v>7</v>
      </c>
      <c r="I81" s="98">
        <v>239301</v>
      </c>
      <c r="J81" s="112" t="s">
        <v>8</v>
      </c>
      <c r="K81" s="12"/>
    </row>
    <row r="82" spans="1:11" ht="25.5" x14ac:dyDescent="0.35">
      <c r="A82" s="125">
        <v>496</v>
      </c>
      <c r="B82" s="140" t="s">
        <v>77</v>
      </c>
      <c r="C82" s="71"/>
      <c r="D82" s="98">
        <v>130299633</v>
      </c>
      <c r="E82" s="98" t="s">
        <v>100</v>
      </c>
      <c r="F82" s="118" t="s">
        <v>43</v>
      </c>
      <c r="G82" s="119">
        <v>18378.5</v>
      </c>
      <c r="H82" s="119" t="s">
        <v>7</v>
      </c>
      <c r="I82" s="12">
        <v>239301</v>
      </c>
      <c r="J82" s="134" t="s">
        <v>8</v>
      </c>
    </row>
    <row r="83" spans="1:11" ht="25.5" x14ac:dyDescent="0.35">
      <c r="A83" s="130"/>
      <c r="B83" s="106" t="s">
        <v>75</v>
      </c>
      <c r="C83" s="143"/>
      <c r="D83" s="103">
        <v>132832541</v>
      </c>
      <c r="E83" s="103" t="s">
        <v>107</v>
      </c>
      <c r="F83" s="118" t="s">
        <v>43</v>
      </c>
      <c r="G83" s="114">
        <v>35322.120000000003</v>
      </c>
      <c r="H83" s="115" t="s">
        <v>7</v>
      </c>
      <c r="I83" s="12">
        <v>239301</v>
      </c>
      <c r="J83" s="112" t="s">
        <v>8</v>
      </c>
    </row>
    <row r="84" spans="1:11" ht="25.5" x14ac:dyDescent="0.25">
      <c r="A84" s="60">
        <v>176</v>
      </c>
      <c r="B84" s="75">
        <v>45420</v>
      </c>
      <c r="C84" s="75"/>
      <c r="D84" s="76">
        <v>131060031</v>
      </c>
      <c r="E84" s="76" t="s">
        <v>20</v>
      </c>
      <c r="F84" s="76" t="s">
        <v>21</v>
      </c>
      <c r="G84" s="77">
        <v>146092.85</v>
      </c>
      <c r="H84" s="78" t="s">
        <v>7</v>
      </c>
      <c r="I84" s="79">
        <v>222201</v>
      </c>
      <c r="J84" s="80" t="s">
        <v>8</v>
      </c>
    </row>
    <row r="85" spans="1:11" ht="25.5" x14ac:dyDescent="0.25">
      <c r="A85" s="60">
        <v>177</v>
      </c>
      <c r="B85" s="75">
        <v>45451</v>
      </c>
      <c r="C85" s="75"/>
      <c r="D85" s="76">
        <v>131060031</v>
      </c>
      <c r="E85" s="76" t="s">
        <v>20</v>
      </c>
      <c r="F85" s="76" t="s">
        <v>21</v>
      </c>
      <c r="G85" s="77">
        <v>52451</v>
      </c>
      <c r="H85" s="78" t="s">
        <v>7</v>
      </c>
      <c r="I85" s="79">
        <v>222201</v>
      </c>
      <c r="J85" s="80" t="s">
        <v>8</v>
      </c>
    </row>
    <row r="86" spans="1:11" ht="25.5" x14ac:dyDescent="0.25">
      <c r="A86" s="60">
        <v>178</v>
      </c>
      <c r="B86" s="75" t="s">
        <v>55</v>
      </c>
      <c r="C86" s="75"/>
      <c r="D86" s="76">
        <v>131060031</v>
      </c>
      <c r="E86" s="76" t="s">
        <v>20</v>
      </c>
      <c r="F86" s="76" t="s">
        <v>21</v>
      </c>
      <c r="G86" s="77">
        <v>137965.6</v>
      </c>
      <c r="H86" s="78" t="s">
        <v>7</v>
      </c>
      <c r="I86" s="79">
        <v>222201</v>
      </c>
      <c r="J86" s="80" t="s">
        <v>8</v>
      </c>
    </row>
    <row r="87" spans="1:11" ht="15.75" x14ac:dyDescent="0.25">
      <c r="A87" s="28"/>
      <c r="B87" s="28"/>
      <c r="C87" s="28"/>
      <c r="D87" s="28"/>
      <c r="E87" s="39"/>
      <c r="F87" s="137" t="s">
        <v>14</v>
      </c>
      <c r="G87" s="138">
        <f>SUM(G78:G86)</f>
        <v>609082.24</v>
      </c>
      <c r="H87" s="28"/>
      <c r="I87" s="28"/>
      <c r="J87" s="28"/>
    </row>
    <row r="88" spans="1:11" x14ac:dyDescent="0.25">
      <c r="A88" s="35"/>
      <c r="B88" s="40"/>
      <c r="C88" s="40"/>
      <c r="D88" s="35"/>
      <c r="E88" s="35"/>
      <c r="F88" s="41"/>
      <c r="G88" s="42"/>
      <c r="H88" s="36"/>
      <c r="I88" s="37"/>
      <c r="J88" s="38"/>
    </row>
    <row r="89" spans="1:11" x14ac:dyDescent="0.25">
      <c r="A89" s="43"/>
      <c r="B89" s="43"/>
      <c r="C89" s="43"/>
      <c r="D89" s="43"/>
      <c r="E89" s="43"/>
      <c r="F89" s="43"/>
      <c r="G89" s="44"/>
      <c r="H89" s="43"/>
      <c r="I89" s="43"/>
      <c r="J89" s="43"/>
    </row>
    <row r="90" spans="1:11" ht="21" x14ac:dyDescent="0.35">
      <c r="A90" s="144" t="s">
        <v>36</v>
      </c>
      <c r="B90" s="144"/>
      <c r="C90" s="144"/>
      <c r="D90" s="144"/>
      <c r="E90" s="144"/>
      <c r="F90" s="144"/>
      <c r="G90" s="144"/>
      <c r="H90" s="144"/>
      <c r="I90" s="144"/>
      <c r="J90" s="144"/>
    </row>
    <row r="91" spans="1:11" x14ac:dyDescent="0.25">
      <c r="A91" s="34"/>
      <c r="B91" s="18"/>
      <c r="C91" s="45"/>
      <c r="D91" s="13"/>
      <c r="E91" s="13"/>
      <c r="F91" s="30"/>
      <c r="G91" s="15"/>
      <c r="H91" s="16"/>
      <c r="I91" s="17"/>
      <c r="J91" s="13"/>
    </row>
    <row r="92" spans="1:11" ht="25.5" x14ac:dyDescent="0.35">
      <c r="A92" s="130">
        <v>343</v>
      </c>
      <c r="B92" s="131">
        <v>45330</v>
      </c>
      <c r="C92" s="132"/>
      <c r="D92" s="102">
        <v>130751196</v>
      </c>
      <c r="E92" s="102" t="s">
        <v>41</v>
      </c>
      <c r="F92" s="98" t="s">
        <v>42</v>
      </c>
      <c r="G92" s="100">
        <v>44420</v>
      </c>
      <c r="H92" s="101" t="s">
        <v>7</v>
      </c>
      <c r="I92" s="12">
        <v>237102</v>
      </c>
      <c r="J92" s="102" t="s">
        <v>8</v>
      </c>
    </row>
    <row r="93" spans="1:11" ht="25.5" x14ac:dyDescent="0.35">
      <c r="A93" s="130"/>
      <c r="B93" s="131" t="s">
        <v>54</v>
      </c>
      <c r="C93" s="132"/>
      <c r="D93" s="102">
        <v>130751196</v>
      </c>
      <c r="E93" s="102" t="s">
        <v>41</v>
      </c>
      <c r="F93" s="98" t="s">
        <v>42</v>
      </c>
      <c r="G93" s="100">
        <v>88640</v>
      </c>
      <c r="H93" s="101" t="s">
        <v>7</v>
      </c>
      <c r="I93" s="12">
        <v>237102</v>
      </c>
      <c r="J93" s="102" t="s">
        <v>8</v>
      </c>
    </row>
    <row r="94" spans="1:11" ht="25.5" x14ac:dyDescent="0.35">
      <c r="A94" s="130">
        <v>156</v>
      </c>
      <c r="B94" s="131" t="s">
        <v>57</v>
      </c>
      <c r="C94" s="132"/>
      <c r="D94" s="102">
        <v>101506261</v>
      </c>
      <c r="E94" s="102" t="s">
        <v>88</v>
      </c>
      <c r="F94" s="98" t="s">
        <v>89</v>
      </c>
      <c r="G94" s="100">
        <v>139500</v>
      </c>
      <c r="H94" s="101" t="s">
        <v>7</v>
      </c>
      <c r="I94" s="12">
        <v>227102</v>
      </c>
      <c r="J94" s="102" t="s">
        <v>8</v>
      </c>
    </row>
    <row r="95" spans="1:11" ht="25.5" x14ac:dyDescent="0.35">
      <c r="A95" s="130">
        <v>180737</v>
      </c>
      <c r="B95" s="131" t="s">
        <v>53</v>
      </c>
      <c r="C95" s="132"/>
      <c r="D95" s="98">
        <v>101122439</v>
      </c>
      <c r="E95" s="98" t="s">
        <v>46</v>
      </c>
      <c r="F95" s="125" t="s">
        <v>47</v>
      </c>
      <c r="G95" s="100">
        <v>23187.599999999999</v>
      </c>
      <c r="H95" s="101" t="s">
        <v>7</v>
      </c>
      <c r="I95" s="111">
        <v>239302</v>
      </c>
      <c r="J95" s="133" t="s">
        <v>8</v>
      </c>
    </row>
    <row r="96" spans="1:11" ht="25.5" x14ac:dyDescent="0.25">
      <c r="A96" s="34"/>
      <c r="B96" s="99">
        <v>45512</v>
      </c>
      <c r="C96" s="45"/>
      <c r="D96" s="98">
        <v>130689164</v>
      </c>
      <c r="E96" s="98" t="s">
        <v>104</v>
      </c>
      <c r="F96" s="125" t="s">
        <v>105</v>
      </c>
      <c r="G96" s="100">
        <v>25000</v>
      </c>
      <c r="H96" s="101" t="s">
        <v>7</v>
      </c>
      <c r="I96" s="12">
        <v>237101</v>
      </c>
      <c r="J96" s="133" t="s">
        <v>8</v>
      </c>
    </row>
    <row r="97" spans="1:10" ht="25.5" x14ac:dyDescent="0.25">
      <c r="A97" s="34"/>
      <c r="B97" s="106" t="s">
        <v>62</v>
      </c>
      <c r="C97" s="107"/>
      <c r="D97" s="108">
        <v>101632526</v>
      </c>
      <c r="E97" s="108" t="s">
        <v>31</v>
      </c>
      <c r="F97" s="108" t="s">
        <v>32</v>
      </c>
      <c r="G97" s="109">
        <v>94800</v>
      </c>
      <c r="H97" s="110" t="s">
        <v>7</v>
      </c>
      <c r="I97" s="111">
        <v>239302</v>
      </c>
      <c r="J97" s="112" t="s">
        <v>8</v>
      </c>
    </row>
    <row r="98" spans="1:10" ht="25.5" x14ac:dyDescent="0.25">
      <c r="A98" s="105">
        <v>632</v>
      </c>
      <c r="B98" s="106">
        <v>45330</v>
      </c>
      <c r="C98" s="107"/>
      <c r="D98" s="108">
        <v>101632526</v>
      </c>
      <c r="E98" s="108" t="s">
        <v>31</v>
      </c>
      <c r="F98" s="108" t="s">
        <v>32</v>
      </c>
      <c r="G98" s="109">
        <v>64800</v>
      </c>
      <c r="H98" s="110" t="s">
        <v>7</v>
      </c>
      <c r="I98" s="111">
        <v>239302</v>
      </c>
      <c r="J98" s="112" t="s">
        <v>8</v>
      </c>
    </row>
    <row r="99" spans="1:10" ht="15.75" x14ac:dyDescent="0.25">
      <c r="A99" s="28"/>
      <c r="B99" s="28"/>
      <c r="C99" s="28"/>
      <c r="D99" s="28"/>
      <c r="E99" s="28"/>
      <c r="F99" s="137" t="s">
        <v>14</v>
      </c>
      <c r="G99" s="138">
        <f>SUM(G91:G98)</f>
        <v>480347.6</v>
      </c>
      <c r="H99" s="28"/>
      <c r="I99" s="28"/>
      <c r="J99" s="28"/>
    </row>
    <row r="100" spans="1:10" x14ac:dyDescent="0.25">
      <c r="A100" s="32"/>
      <c r="B100" s="46"/>
      <c r="C100" s="46"/>
      <c r="D100" s="32"/>
      <c r="E100" s="32"/>
      <c r="F100" s="32"/>
      <c r="G100" s="33"/>
      <c r="H100" s="32"/>
      <c r="I100" s="32"/>
      <c r="J100" s="32"/>
    </row>
    <row r="101" spans="1:10" x14ac:dyDescent="0.25">
      <c r="A101" s="32"/>
      <c r="B101" s="46"/>
      <c r="C101" s="47"/>
      <c r="D101" s="48"/>
      <c r="E101" s="32"/>
      <c r="F101" s="32" t="s">
        <v>27</v>
      </c>
      <c r="G101" s="33"/>
      <c r="H101" s="32"/>
      <c r="I101" s="32"/>
      <c r="J101" s="32"/>
    </row>
    <row r="102" spans="1:10" x14ac:dyDescent="0.25">
      <c r="A102" s="32"/>
      <c r="B102" s="32"/>
      <c r="C102" s="32"/>
      <c r="D102" s="49"/>
      <c r="E102" s="32"/>
      <c r="F102" s="32"/>
      <c r="G102" s="32"/>
      <c r="H102" s="32"/>
      <c r="I102" s="32"/>
      <c r="J102" s="32"/>
    </row>
    <row r="103" spans="1:10" x14ac:dyDescent="0.25">
      <c r="A103" s="32"/>
      <c r="B103" s="46"/>
      <c r="C103" s="46"/>
      <c r="D103" s="32"/>
      <c r="E103" s="32"/>
      <c r="F103" s="32"/>
      <c r="G103" s="33"/>
      <c r="H103" s="32"/>
      <c r="I103" s="32"/>
      <c r="J103" s="32"/>
    </row>
    <row r="104" spans="1:10" x14ac:dyDescent="0.25">
      <c r="A104" s="32"/>
      <c r="B104" s="46"/>
      <c r="C104" s="46"/>
      <c r="D104" s="32"/>
      <c r="E104" s="32"/>
      <c r="F104" s="32"/>
      <c r="G104" s="33"/>
      <c r="H104" s="32"/>
      <c r="I104" s="32"/>
      <c r="J104" s="32"/>
    </row>
    <row r="105" spans="1:10" x14ac:dyDescent="0.25">
      <c r="A105" s="32"/>
      <c r="B105" s="46"/>
      <c r="C105" s="46"/>
      <c r="D105" s="32"/>
      <c r="E105" s="32"/>
      <c r="F105" s="32"/>
      <c r="G105" s="33"/>
      <c r="H105" s="32"/>
      <c r="I105" s="32"/>
      <c r="J105" s="32"/>
    </row>
    <row r="106" spans="1:10" x14ac:dyDescent="0.25">
      <c r="A106" s="32"/>
      <c r="B106" s="46"/>
      <c r="C106" s="46"/>
      <c r="D106" s="32"/>
      <c r="E106" s="32"/>
      <c r="F106" s="32"/>
      <c r="G106" s="33"/>
      <c r="H106" s="32"/>
      <c r="I106" s="32"/>
      <c r="J106" s="32"/>
    </row>
    <row r="107" spans="1:10" x14ac:dyDescent="0.25">
      <c r="A107" s="32"/>
      <c r="B107" s="46"/>
      <c r="C107" s="88" t="s">
        <v>28</v>
      </c>
      <c r="D107" s="89"/>
      <c r="E107" s="32"/>
      <c r="F107" s="32"/>
      <c r="G107" s="33"/>
      <c r="H107" s="32"/>
      <c r="I107" s="32"/>
      <c r="J107" s="32"/>
    </row>
    <row r="108" spans="1:10" x14ac:dyDescent="0.25">
      <c r="A108" s="32"/>
      <c r="B108" s="46"/>
      <c r="C108" s="90" t="s">
        <v>40</v>
      </c>
      <c r="D108" s="10"/>
      <c r="E108" s="32"/>
      <c r="F108" s="32"/>
      <c r="G108" s="33"/>
      <c r="H108" s="32"/>
      <c r="I108" s="32"/>
      <c r="J108" s="32"/>
    </row>
    <row r="109" spans="1:10" x14ac:dyDescent="0.25">
      <c r="A109" s="32"/>
      <c r="B109" s="46"/>
      <c r="C109" s="46"/>
      <c r="D109" s="32"/>
      <c r="E109" s="32"/>
      <c r="F109" s="32"/>
      <c r="G109" s="33"/>
      <c r="H109" s="32"/>
      <c r="I109" s="32"/>
      <c r="J109" s="32"/>
    </row>
    <row r="110" spans="1:10" x14ac:dyDescent="0.25">
      <c r="A110" s="32"/>
      <c r="B110" s="46"/>
      <c r="C110" s="46"/>
      <c r="D110" s="32"/>
      <c r="E110" s="32"/>
      <c r="F110" s="32"/>
      <c r="G110" s="33"/>
      <c r="H110" s="32"/>
      <c r="I110" s="32"/>
      <c r="J110" s="32"/>
    </row>
    <row r="111" spans="1:10" x14ac:dyDescent="0.25">
      <c r="A111" s="32"/>
      <c r="B111" s="46"/>
      <c r="C111" s="46"/>
      <c r="D111" s="32"/>
      <c r="E111" s="32"/>
      <c r="F111" s="32"/>
      <c r="G111" s="33"/>
      <c r="H111" s="32"/>
      <c r="I111" s="32"/>
      <c r="J111" s="32"/>
    </row>
    <row r="2076" spans="7:7" x14ac:dyDescent="0.25">
      <c r="G2076" s="2">
        <v>0</v>
      </c>
    </row>
  </sheetData>
  <mergeCells count="9">
    <mergeCell ref="A90:J90"/>
    <mergeCell ref="A76:J76"/>
    <mergeCell ref="A6:J6"/>
    <mergeCell ref="A5:J5"/>
    <mergeCell ref="A7:J7"/>
    <mergeCell ref="A64:J64"/>
    <mergeCell ref="A70:J70"/>
    <mergeCell ref="A8:J8"/>
    <mergeCell ref="A12:J12"/>
  </mergeCells>
  <phoneticPr fontId="8" type="noConversion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</vt:lpstr>
      <vt:lpstr>'CTAS POR PAGAR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OAI</cp:lastModifiedBy>
  <cp:lastPrinted>2024-04-17T15:17:57Z</cp:lastPrinted>
  <dcterms:created xsi:type="dcterms:W3CDTF">2020-03-03T13:32:30Z</dcterms:created>
  <dcterms:modified xsi:type="dcterms:W3CDTF">2024-09-13T18:23:39Z</dcterms:modified>
</cp:coreProperties>
</file>