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19440" windowHeight="7755" tabRatio="601"/>
  </bookViews>
  <sheets>
    <sheet name="SENASA" sheetId="1" r:id="rId1"/>
    <sheet name="FONDO" sheetId="4" r:id="rId2"/>
    <sheet name="Hoja1" sheetId="2" r:id="rId3"/>
  </sheets>
  <definedNames>
    <definedName name="_xlnm.Print_Area" localSheetId="1">FONDO!$B$1:$J$31</definedName>
    <definedName name="_xlnm.Print_Area" localSheetId="0">SENASA!$B$1:$J$47</definedName>
    <definedName name="_xlnm.Print_Titles" localSheetId="1">FONDO!$1:$12</definedName>
    <definedName name="_xlnm.Print_Titles" localSheetId="0">SENASA!$1:$12</definedName>
  </definedNames>
  <calcPr calcId="144525"/>
</workbook>
</file>

<file path=xl/calcChain.xml><?xml version="1.0" encoding="utf-8"?>
<calcChain xmlns="http://schemas.openxmlformats.org/spreadsheetml/2006/main">
  <c r="G13" i="1" l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13" i="4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G28" i="4" s="1"/>
  <c r="G29" i="4" s="1"/>
  <c r="G30" i="4" s="1"/>
</calcChain>
</file>

<file path=xl/sharedStrings.xml><?xml version="1.0" encoding="utf-8"?>
<sst xmlns="http://schemas.openxmlformats.org/spreadsheetml/2006/main" count="90" uniqueCount="64">
  <si>
    <t>Debito</t>
  </si>
  <si>
    <t>Credito</t>
  </si>
  <si>
    <t>Balance</t>
  </si>
  <si>
    <t>Fecha</t>
  </si>
  <si>
    <t>No. Ck/Transf.</t>
  </si>
  <si>
    <t>Descripcion</t>
  </si>
  <si>
    <t xml:space="preserve"> </t>
  </si>
  <si>
    <t xml:space="preserve">         BANCO DE RESERVAS</t>
  </si>
  <si>
    <t>Libro Banco Cuenta Operativa, (Venta de Servicio)</t>
  </si>
  <si>
    <t xml:space="preserve">                                           Balance Inicial: </t>
  </si>
  <si>
    <t>HOSPITAL DE ENGOMBE</t>
  </si>
  <si>
    <t>Cuenta Bancaria No: 160-111159-0</t>
  </si>
  <si>
    <t xml:space="preserve">   </t>
  </si>
  <si>
    <t>COMPRA DE COMBUSTIBLE</t>
  </si>
  <si>
    <t>COMPRA DE ALIMENTOS</t>
  </si>
  <si>
    <t>COMPRA DE MEDICAMENTOS</t>
  </si>
  <si>
    <t>PAGO MATERIAL IMPRESO</t>
  </si>
  <si>
    <t>COMPRA DE GAS</t>
  </si>
  <si>
    <t>PAGO PROTESIS DENTALES</t>
  </si>
  <si>
    <t>TRANSPORTE DE MEDICAMENTOS</t>
  </si>
  <si>
    <t>RECOGIDA DESECHOS BIIOMEDICOS</t>
  </si>
  <si>
    <t>COMPRA DE OXIGENO</t>
  </si>
  <si>
    <t>LIC. NEREYDA ROMERO</t>
  </si>
  <si>
    <t>DPTO. DE CONTABILIDAD</t>
  </si>
  <si>
    <t>Libro Banco Cuenta Operativa, (Fondo Operativo)</t>
  </si>
  <si>
    <t>Cuenta Bancaria No: 3140000458</t>
  </si>
  <si>
    <t>DEPOSITO A CUENTA</t>
  </si>
  <si>
    <t>PAGO ALQUILER DE IMPRESORA</t>
  </si>
  <si>
    <t>SERVICIOS FUNERARIOS</t>
  </si>
  <si>
    <t>PAGO SERVICIO TELEFONICO</t>
  </si>
  <si>
    <t>COMISIONES BANCARIAS</t>
  </si>
  <si>
    <t>PAGO DE RETENCION AL SUPLIDOR(IR-17)</t>
  </si>
  <si>
    <t>DEL 1 AL 30 DE JUNIO 2024</t>
  </si>
  <si>
    <t>COMPRA DE EQUIPOS DE OFICINA</t>
  </si>
  <si>
    <t>COMPRA  BOTELLONES DE AGUA</t>
  </si>
  <si>
    <t>PAGO SERVICIO DE ALIMENTACION</t>
  </si>
  <si>
    <t>COMPRA DE PRODUCTOS ELECTRICOS</t>
  </si>
  <si>
    <t>COMPRA DE MOBILIARIOS</t>
  </si>
  <si>
    <t>COMPRA DE MAQ. DE TURNOS</t>
  </si>
  <si>
    <t>COMPRA DE  EQUIPOS DE OFICINA</t>
  </si>
  <si>
    <t>COMPRA DE MATERIAL DE LIMPIEZA</t>
  </si>
  <si>
    <t>PAGO COMPRA DE REACTIVOS</t>
  </si>
  <si>
    <t>PAGo  REP. DE EQUIPOS  DE LAB.</t>
  </si>
  <si>
    <t>COMPRA DE UTILES FERRETEROS</t>
  </si>
  <si>
    <t>COMPRA DE MEDICAMENTOS Y UTILES MEDICOS</t>
  </si>
  <si>
    <t>PAGO MAT. IMPRESO</t>
  </si>
  <si>
    <t>COMPRA DE UTILES DE COCINA</t>
  </si>
  <si>
    <t>UTILES DE COCINA Y BATERIAS</t>
  </si>
  <si>
    <t>COMPRA DE REACTIVOS</t>
  </si>
  <si>
    <t>COMPRA DE MAT. MEDICO Y MEDICAMENTOS</t>
  </si>
  <si>
    <t>COMPRA DE ALIMENTOS Y MAT. DE OFICINA</t>
  </si>
  <si>
    <t>COMPRA DE EQUIPOS MEDICOS</t>
  </si>
  <si>
    <t>COMPRA DE UTILES INFORMATICOS</t>
  </si>
  <si>
    <t>PAGO RETENCION AL SUPLIDOR</t>
  </si>
  <si>
    <t>TRANSFERECIA DE LA TESORERIA</t>
  </si>
  <si>
    <t>COMPRA DE ANESTESIA</t>
  </si>
  <si>
    <t>COMPRA  DE UTILES DE MEDICOS</t>
  </si>
  <si>
    <t xml:space="preserve"> COMPRA  DE UTILES DE LIMPIEZA </t>
  </si>
  <si>
    <t>COMPRA   DE  MATERIAL DE LIMPIEZA</t>
  </si>
  <si>
    <t>PAGO SERVICIO RECOGIDA DE DESECHOS</t>
  </si>
  <si>
    <t>PAGO SERVICIO DE AGUA POTABLE</t>
  </si>
  <si>
    <t>MAT. MEDICOS Y MEDICAMENTOS</t>
  </si>
  <si>
    <t>REACTIVOS Y  MEDICAMENTOS</t>
  </si>
  <si>
    <t xml:space="preserve"> UTILES MEDICOS Y MEDICAMENTOS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</si>
</sst>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dd/mm/yy;@"/>
  </numFmts>
  <fonts count="34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name val="Cambria"/>
      <family val="1"/>
      <scheme val="major"/>
    </font>
    <font>
      <b/>
      <sz val="11"/>
      <color indexed="63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14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13" fillId="7" borderId="1" applyNumberFormat="0" applyAlignment="0" applyProtection="0"/>
    <xf numFmtId="0" fontId="12" fillId="0" borderId="3" applyNumberFormat="0" applyFill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15" fillId="22" borderId="0" applyNumberFormat="0" applyBorder="0" applyAlignment="0" applyProtection="0"/>
    <xf numFmtId="0" fontId="3" fillId="0" borderId="0"/>
    <xf numFmtId="0" fontId="3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23" borderId="7" applyNumberFormat="0" applyFont="0" applyAlignment="0" applyProtection="0"/>
    <xf numFmtId="0" fontId="16" fillId="20" borderId="8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70">
    <xf numFmtId="0" fontId="0" fillId="0" borderId="0" xfId="0"/>
    <xf numFmtId="0" fontId="27" fillId="25" borderId="0" xfId="0" applyFont="1" applyFill="1" applyAlignment="1">
      <alignment vertical="center"/>
    </xf>
    <xf numFmtId="0" fontId="27" fillId="25" borderId="0" xfId="0" applyFont="1" applyFill="1" applyAlignment="1">
      <alignment horizontal="center" vertical="center"/>
    </xf>
    <xf numFmtId="164" fontId="27" fillId="25" borderId="0" xfId="36" applyFont="1" applyFill="1" applyAlignment="1">
      <alignment vertical="center"/>
    </xf>
    <xf numFmtId="0" fontId="28" fillId="25" borderId="0" xfId="0" applyFont="1" applyFill="1" applyAlignment="1">
      <alignment vertical="center"/>
    </xf>
    <xf numFmtId="0" fontId="28" fillId="25" borderId="0" xfId="0" applyFont="1" applyFill="1" applyAlignment="1">
      <alignment horizontal="center"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164" fontId="27" fillId="0" borderId="0" xfId="36" applyFont="1" applyAlignment="1">
      <alignment vertical="center"/>
    </xf>
    <xf numFmtId="0" fontId="27" fillId="0" borderId="0" xfId="0" applyFont="1" applyAlignment="1">
      <alignment horizontal="center" vertical="center"/>
    </xf>
    <xf numFmtId="14" fontId="27" fillId="25" borderId="0" xfId="0" applyNumberFormat="1" applyFont="1" applyFill="1" applyAlignment="1">
      <alignment horizontal="center" vertical="center"/>
    </xf>
    <xf numFmtId="14" fontId="27" fillId="0" borderId="0" xfId="0" applyNumberFormat="1" applyFont="1" applyAlignment="1">
      <alignment horizontal="center" vertical="center"/>
    </xf>
    <xf numFmtId="0" fontId="28" fillId="0" borderId="0" xfId="0" applyFont="1" applyFill="1" applyBorder="1" applyAlignment="1">
      <alignment vertical="center" wrapText="1"/>
    </xf>
    <xf numFmtId="0" fontId="28" fillId="26" borderId="10" xfId="0" applyFont="1" applyFill="1" applyBorder="1" applyAlignment="1">
      <alignment horizontal="center" vertical="center" wrapText="1"/>
    </xf>
    <xf numFmtId="0" fontId="28" fillId="25" borderId="0" xfId="0" applyFont="1" applyFill="1" applyAlignment="1">
      <alignment horizontal="center" vertical="center"/>
    </xf>
    <xf numFmtId="165" fontId="29" fillId="0" borderId="10" xfId="0" applyNumberFormat="1" applyFont="1" applyBorder="1" applyAlignment="1">
      <alignment horizontal="center"/>
    </xf>
    <xf numFmtId="0" fontId="30" fillId="25" borderId="10" xfId="0" applyNumberFormat="1" applyFont="1" applyFill="1" applyBorder="1" applyAlignment="1">
      <alignment horizontal="center" vertical="center"/>
    </xf>
    <xf numFmtId="0" fontId="29" fillId="0" borderId="11" xfId="0" applyFont="1" applyBorder="1" applyAlignment="1">
      <alignment horizontal="left"/>
    </xf>
    <xf numFmtId="4" fontId="29" fillId="0" borderId="10" xfId="0" applyNumberFormat="1" applyFont="1" applyFill="1" applyBorder="1" applyAlignment="1">
      <alignment horizontal="right"/>
    </xf>
    <xf numFmtId="165" fontId="29" fillId="0" borderId="11" xfId="0" applyNumberFormat="1" applyFont="1" applyBorder="1" applyAlignment="1">
      <alignment horizontal="center"/>
    </xf>
    <xf numFmtId="0" fontId="30" fillId="25" borderId="11" xfId="0" applyNumberFormat="1" applyFont="1" applyFill="1" applyBorder="1" applyAlignment="1">
      <alignment horizontal="center" vertical="center"/>
    </xf>
    <xf numFmtId="0" fontId="29" fillId="25" borderId="11" xfId="0" applyFont="1" applyFill="1" applyBorder="1" applyAlignment="1">
      <alignment horizontal="center"/>
    </xf>
    <xf numFmtId="0" fontId="29" fillId="25" borderId="10" xfId="0" applyFont="1" applyFill="1" applyBorder="1" applyAlignment="1">
      <alignment horizontal="center"/>
    </xf>
    <xf numFmtId="0" fontId="29" fillId="0" borderId="10" xfId="0" applyFont="1" applyBorder="1" applyAlignment="1">
      <alignment horizontal="left"/>
    </xf>
    <xf numFmtId="165" fontId="29" fillId="25" borderId="10" xfId="0" applyNumberFormat="1" applyFont="1" applyFill="1" applyBorder="1" applyAlignment="1">
      <alignment horizontal="center"/>
    </xf>
    <xf numFmtId="0" fontId="29" fillId="25" borderId="11" xfId="0" applyFont="1" applyFill="1" applyBorder="1" applyAlignment="1">
      <alignment horizontal="left"/>
    </xf>
    <xf numFmtId="4" fontId="29" fillId="0" borderId="10" xfId="36" applyNumberFormat="1" applyFont="1" applyFill="1" applyBorder="1" applyAlignment="1">
      <alignment horizontal="right"/>
    </xf>
    <xf numFmtId="164" fontId="29" fillId="0" borderId="10" xfId="36" applyFont="1" applyFill="1" applyBorder="1" applyAlignment="1">
      <alignment vertical="center"/>
    </xf>
    <xf numFmtId="0" fontId="6" fillId="0" borderId="0" xfId="0" applyFont="1"/>
    <xf numFmtId="4" fontId="31" fillId="24" borderId="0" xfId="42" applyNumberFormat="1" applyFont="1" applyFill="1" applyBorder="1"/>
    <xf numFmtId="4" fontId="28" fillId="27" borderId="0" xfId="0" applyNumberFormat="1" applyFont="1" applyFill="1" applyBorder="1" applyAlignment="1">
      <alignment vertical="center"/>
    </xf>
    <xf numFmtId="0" fontId="28" fillId="26" borderId="12" xfId="0" applyFont="1" applyFill="1" applyBorder="1" applyAlignment="1">
      <alignment horizontal="center" vertical="center" wrapText="1"/>
    </xf>
    <xf numFmtId="14" fontId="28" fillId="26" borderId="10" xfId="0" applyNumberFormat="1" applyFont="1" applyFill="1" applyBorder="1" applyAlignment="1">
      <alignment horizontal="center" vertical="center" wrapText="1"/>
    </xf>
    <xf numFmtId="165" fontId="29" fillId="25" borderId="11" xfId="0" applyNumberFormat="1" applyFont="1" applyFill="1" applyBorder="1" applyAlignment="1">
      <alignment horizontal="center"/>
    </xf>
    <xf numFmtId="0" fontId="28" fillId="26" borderId="13" xfId="0" applyFont="1" applyFill="1" applyBorder="1" applyAlignment="1">
      <alignment horizontal="center" vertical="center" wrapText="1"/>
    </xf>
    <xf numFmtId="164" fontId="28" fillId="26" borderId="10" xfId="36" applyFont="1" applyFill="1" applyBorder="1" applyAlignment="1">
      <alignment horizontal="center" vertical="center" wrapText="1"/>
    </xf>
    <xf numFmtId="0" fontId="28" fillId="25" borderId="0" xfId="0" applyFont="1" applyFill="1" applyAlignment="1">
      <alignment horizontal="center" vertical="center"/>
    </xf>
    <xf numFmtId="14" fontId="32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164" fontId="27" fillId="25" borderId="0" xfId="40" applyFont="1" applyFill="1" applyAlignment="1">
      <alignment vertical="center"/>
    </xf>
    <xf numFmtId="0" fontId="28" fillId="26" borderId="14" xfId="0" applyFont="1" applyFill="1" applyBorder="1" applyAlignment="1">
      <alignment horizontal="center" vertical="center" wrapText="1"/>
    </xf>
    <xf numFmtId="0" fontId="28" fillId="26" borderId="15" xfId="0" applyFont="1" applyFill="1" applyBorder="1" applyAlignment="1">
      <alignment horizontal="center" vertical="center" wrapText="1"/>
    </xf>
    <xf numFmtId="164" fontId="28" fillId="26" borderId="15" xfId="40" applyFont="1" applyFill="1" applyBorder="1" applyAlignment="1">
      <alignment horizontal="center" vertical="center" wrapText="1"/>
    </xf>
    <xf numFmtId="0" fontId="29" fillId="25" borderId="10" xfId="0" applyFont="1" applyFill="1" applyBorder="1" applyAlignment="1">
      <alignment horizontal="center" vertical="center"/>
    </xf>
    <xf numFmtId="0" fontId="29" fillId="25" borderId="10" xfId="0" applyFont="1" applyFill="1" applyBorder="1" applyAlignment="1">
      <alignment vertical="center"/>
    </xf>
    <xf numFmtId="164" fontId="29" fillId="25" borderId="10" xfId="40" applyFont="1" applyFill="1" applyBorder="1" applyAlignment="1">
      <alignment vertical="center"/>
    </xf>
    <xf numFmtId="164" fontId="29" fillId="25" borderId="10" xfId="40" applyFont="1" applyFill="1" applyBorder="1" applyAlignment="1">
      <alignment horizontal="right" vertical="center"/>
    </xf>
    <xf numFmtId="4" fontId="29" fillId="0" borderId="10" xfId="40" applyNumberFormat="1" applyFont="1" applyFill="1" applyBorder="1" applyAlignment="1">
      <alignment horizontal="right"/>
    </xf>
    <xf numFmtId="164" fontId="29" fillId="0" borderId="10" xfId="40" applyFont="1" applyFill="1" applyBorder="1" applyAlignment="1">
      <alignment vertical="center"/>
    </xf>
    <xf numFmtId="164" fontId="27" fillId="0" borderId="0" xfId="40" applyFont="1" applyAlignment="1">
      <alignment vertical="center"/>
    </xf>
    <xf numFmtId="164" fontId="29" fillId="0" borderId="11" xfId="36" applyFont="1" applyFill="1" applyBorder="1" applyAlignment="1">
      <alignment vertical="center"/>
    </xf>
    <xf numFmtId="14" fontId="29" fillId="0" borderId="10" xfId="0" applyNumberFormat="1" applyFont="1" applyBorder="1" applyAlignment="1">
      <alignment horizontal="center"/>
    </xf>
    <xf numFmtId="0" fontId="26" fillId="0" borderId="10" xfId="0" applyFont="1" applyBorder="1" applyAlignment="1">
      <alignment vertical="center"/>
    </xf>
    <xf numFmtId="0" fontId="26" fillId="0" borderId="10" xfId="0" applyFont="1" applyBorder="1" applyAlignment="1">
      <alignment vertical="center" wrapText="1"/>
    </xf>
    <xf numFmtId="0" fontId="26" fillId="0" borderId="10" xfId="0" applyFont="1" applyBorder="1" applyAlignment="1">
      <alignment wrapText="1"/>
    </xf>
    <xf numFmtId="49" fontId="26" fillId="0" borderId="10" xfId="0" applyNumberFormat="1" applyFont="1" applyBorder="1" applyAlignment="1">
      <alignment horizontal="left" vertical="center" wrapText="1" readingOrder="1"/>
    </xf>
    <xf numFmtId="14" fontId="29" fillId="0" borderId="10" xfId="0" applyNumberFormat="1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10" xfId="0" applyFont="1" applyBorder="1" applyAlignment="1">
      <alignment vertical="center"/>
    </xf>
    <xf numFmtId="164" fontId="29" fillId="0" borderId="10" xfId="36" applyFont="1" applyBorder="1" applyAlignment="1">
      <alignment vertical="center"/>
    </xf>
    <xf numFmtId="0" fontId="30" fillId="25" borderId="10" xfId="0" applyFont="1" applyFill="1" applyBorder="1" applyAlignment="1">
      <alignment horizontal="center" vertical="center"/>
    </xf>
    <xf numFmtId="0" fontId="30" fillId="25" borderId="11" xfId="0" applyFont="1" applyFill="1" applyBorder="1" applyAlignment="1">
      <alignment horizontal="center" vertical="center"/>
    </xf>
    <xf numFmtId="0" fontId="29" fillId="0" borderId="10" xfId="0" applyFont="1" applyBorder="1" applyAlignment="1">
      <alignment horizontal="left" vertical="center"/>
    </xf>
    <xf numFmtId="4" fontId="33" fillId="25" borderId="0" xfId="44" applyNumberFormat="1" applyFont="1" applyFill="1" applyAlignment="1">
      <alignment horizontal="right"/>
    </xf>
    <xf numFmtId="0" fontId="29" fillId="0" borderId="0" xfId="42" applyFont="1"/>
    <xf numFmtId="0" fontId="28" fillId="27" borderId="16" xfId="0" applyFont="1" applyFill="1" applyBorder="1" applyAlignment="1">
      <alignment horizontal="center" vertical="center"/>
    </xf>
    <xf numFmtId="0" fontId="28" fillId="27" borderId="17" xfId="0" applyFont="1" applyFill="1" applyBorder="1" applyAlignment="1">
      <alignment horizontal="center" vertical="center"/>
    </xf>
    <xf numFmtId="0" fontId="28" fillId="25" borderId="0" xfId="0" applyFont="1" applyFill="1" applyAlignment="1">
      <alignment horizontal="center" vertical="center"/>
    </xf>
    <xf numFmtId="0" fontId="28" fillId="28" borderId="18" xfId="0" applyFont="1" applyFill="1" applyBorder="1" applyAlignment="1">
      <alignment horizontal="center" vertical="center" wrapText="1"/>
    </xf>
    <xf numFmtId="0" fontId="28" fillId="28" borderId="0" xfId="0" applyFont="1" applyFill="1" applyBorder="1" applyAlignment="1">
      <alignment horizontal="center" vertical="center" wrapText="1"/>
    </xf>
  </cellXfs>
  <cellStyles count="5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Millares" xfId="36" builtinId="3"/>
    <cellStyle name="Millares 2" xfId="37"/>
    <cellStyle name="Millares 3" xfId="38"/>
    <cellStyle name="Millares 4" xfId="39"/>
    <cellStyle name="Millares 5" xfId="40"/>
    <cellStyle name="Neutral 2" xfId="41"/>
    <cellStyle name="Normal" xfId="0" builtinId="0"/>
    <cellStyle name="Normal 2" xfId="42"/>
    <cellStyle name="Normal 2 2" xfId="43"/>
    <cellStyle name="Normal 3" xfId="44"/>
    <cellStyle name="Normal 4" xfId="45"/>
    <cellStyle name="Normal 5" xfId="46"/>
    <cellStyle name="Normal 6" xfId="47"/>
    <cellStyle name="Normal 7" xfId="48"/>
    <cellStyle name="Normal 8" xfId="49"/>
    <cellStyle name="Note" xfId="50"/>
    <cellStyle name="Output" xfId="51"/>
    <cellStyle name="Porcentaje 2" xfId="52"/>
    <cellStyle name="Porcentual 2" xfId="53"/>
    <cellStyle name="Title" xfId="54"/>
    <cellStyle name="Total 2" xfId="55"/>
    <cellStyle name="Warning Text" xfId="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1066800</xdr:colOff>
      <xdr:row>2</xdr:row>
      <xdr:rowOff>85725</xdr:rowOff>
    </xdr:from>
    <xdr:to>
      <xdr:col>6</xdr:col>
      <xdr:colOff>933450</xdr:colOff>
      <xdr:row>5</xdr:row>
      <xdr:rowOff>9525</xdr:rowOff>
    </xdr:to>
    <xdr:pic>
      <xdr:nvPicPr>
        <xdr:cNvPr id="120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6575" y="476250"/>
          <a:ext cx="2209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723900</xdr:colOff>
      <xdr:row>2</xdr:row>
      <xdr:rowOff>123825</xdr:rowOff>
    </xdr:from>
    <xdr:to>
      <xdr:col>3</xdr:col>
      <xdr:colOff>1009650</xdr:colOff>
      <xdr:row>5</xdr:row>
      <xdr:rowOff>47625</xdr:rowOff>
    </xdr:to>
    <xdr:pic>
      <xdr:nvPicPr>
        <xdr:cNvPr id="1202" name="Gráfico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514350"/>
          <a:ext cx="24098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1076325</xdr:colOff>
      <xdr:row>1</xdr:row>
      <xdr:rowOff>200025</xdr:rowOff>
    </xdr:from>
    <xdr:to>
      <xdr:col>6</xdr:col>
      <xdr:colOff>819150</xdr:colOff>
      <xdr:row>4</xdr:row>
      <xdr:rowOff>219075</xdr:rowOff>
    </xdr:to>
    <xdr:pic>
      <xdr:nvPicPr>
        <xdr:cNvPr id="515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390525"/>
          <a:ext cx="20859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371475</xdr:colOff>
      <xdr:row>2</xdr:row>
      <xdr:rowOff>0</xdr:rowOff>
    </xdr:from>
    <xdr:to>
      <xdr:col>3</xdr:col>
      <xdr:colOff>1028700</xdr:colOff>
      <xdr:row>4</xdr:row>
      <xdr:rowOff>276225</xdr:rowOff>
    </xdr:to>
    <xdr:pic>
      <xdr:nvPicPr>
        <xdr:cNvPr id="5157" name="Gráfico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390525"/>
          <a:ext cx="27813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FFFF00"/>
    <pageSetUpPr fitToPage="1"/>
  </sheetPr>
  <dimension ref="A1:L59"/>
  <sheetViews>
    <sheetView tabSelected="1" zoomScale="85" zoomScaleNormal="85" zoomScaleSheetLayoutView="70" workbookViewId="0">
      <selection activeCell="K12" sqref="K12"/>
    </sheetView>
  </sheetViews>
  <sheetFormatPr baseColWidth="10" defaultColWidth="9.140625" defaultRowHeight="15.75" x14ac:dyDescent="0.2"/>
  <cols>
    <col min="1" max="1" width="9.140625" style="6"/>
    <col min="2" max="2" width="14.5703125" style="11" customWidth="1"/>
    <col min="3" max="3" width="17.28515625" style="7" customWidth="1"/>
    <col min="4" max="4" width="46.28515625" style="9" customWidth="1"/>
    <col min="5" max="5" width="19.7109375" style="6" customWidth="1"/>
    <col min="6" max="6" width="15.42578125" style="6" customWidth="1"/>
    <col min="7" max="7" width="18" style="8" customWidth="1"/>
    <col min="8" max="8" width="22" style="6" customWidth="1"/>
    <col min="9" max="9" width="14.28515625" style="1" bestFit="1" customWidth="1"/>
    <col min="10" max="10" width="18" style="1" bestFit="1" customWidth="1"/>
    <col min="11" max="11" width="16.140625" style="1" bestFit="1" customWidth="1"/>
    <col min="12" max="12" width="39.28515625" style="1" customWidth="1"/>
    <col min="13" max="16384" width="9.140625" style="6"/>
  </cols>
  <sheetData>
    <row r="1" spans="1:9" s="1" customFormat="1" ht="15" customHeight="1" x14ac:dyDescent="0.2">
      <c r="B1" s="10"/>
      <c r="C1" s="2"/>
      <c r="D1" s="2"/>
      <c r="G1" s="3"/>
    </row>
    <row r="2" spans="1:9" s="1" customFormat="1" x14ac:dyDescent="0.2">
      <c r="B2" s="10"/>
      <c r="C2" s="2"/>
      <c r="D2" s="2"/>
      <c r="G2" s="3"/>
    </row>
    <row r="3" spans="1:9" s="1" customFormat="1" x14ac:dyDescent="0.25">
      <c r="B3" s="10"/>
      <c r="C3" s="5" t="s">
        <v>6</v>
      </c>
      <c r="D3" s="28" t="s">
        <v>12</v>
      </c>
      <c r="E3" s="14"/>
      <c r="G3" s="3"/>
    </row>
    <row r="4" spans="1:9" s="1" customFormat="1" x14ac:dyDescent="0.2">
      <c r="B4" s="10"/>
      <c r="C4" s="2"/>
      <c r="D4" s="2"/>
      <c r="G4" s="3"/>
    </row>
    <row r="5" spans="1:9" s="1" customFormat="1" ht="22.5" customHeight="1" x14ac:dyDescent="0.2">
      <c r="B5" s="10"/>
      <c r="C5" s="2"/>
      <c r="D5" s="2"/>
      <c r="G5" s="3"/>
    </row>
    <row r="6" spans="1:9" s="1" customFormat="1" x14ac:dyDescent="0.2">
      <c r="B6" s="67" t="s">
        <v>10</v>
      </c>
      <c r="C6" s="67"/>
      <c r="D6" s="67"/>
      <c r="E6" s="67"/>
      <c r="F6" s="67"/>
      <c r="G6" s="67"/>
      <c r="H6" s="67"/>
      <c r="I6" s="4"/>
    </row>
    <row r="7" spans="1:9" s="1" customFormat="1" x14ac:dyDescent="0.2">
      <c r="B7" s="67" t="s">
        <v>8</v>
      </c>
      <c r="C7" s="67"/>
      <c r="D7" s="67"/>
      <c r="E7" s="67"/>
      <c r="F7" s="67"/>
      <c r="G7" s="67"/>
      <c r="H7" s="67"/>
      <c r="I7" s="4"/>
    </row>
    <row r="8" spans="1:9" s="1" customFormat="1" x14ac:dyDescent="0.2">
      <c r="B8" s="67" t="s">
        <v>7</v>
      </c>
      <c r="C8" s="67"/>
      <c r="D8" s="67"/>
      <c r="E8" s="67"/>
      <c r="F8" s="67"/>
      <c r="G8" s="67"/>
      <c r="H8" s="67"/>
    </row>
    <row r="9" spans="1:9" s="1" customFormat="1" ht="19.5" customHeight="1" x14ac:dyDescent="0.2">
      <c r="B9" s="67" t="s">
        <v>32</v>
      </c>
      <c r="C9" s="67"/>
      <c r="D9" s="67"/>
      <c r="E9" s="67"/>
      <c r="F9" s="67"/>
      <c r="G9" s="67"/>
      <c r="H9" s="67"/>
    </row>
    <row r="10" spans="1:9" ht="36.75" customHeight="1" x14ac:dyDescent="0.2">
      <c r="B10" s="68" t="s">
        <v>11</v>
      </c>
      <c r="C10" s="69"/>
      <c r="D10" s="69"/>
      <c r="E10" s="69"/>
      <c r="F10" s="69"/>
      <c r="G10" s="69"/>
      <c r="H10" s="12"/>
    </row>
    <row r="11" spans="1:9" ht="36" customHeight="1" x14ac:dyDescent="0.2">
      <c r="B11" s="65" t="s">
        <v>9</v>
      </c>
      <c r="C11" s="66"/>
      <c r="D11" s="66"/>
      <c r="E11" s="66"/>
      <c r="F11" s="66"/>
      <c r="G11" s="30">
        <v>436282.53</v>
      </c>
      <c r="H11" s="29"/>
    </row>
    <row r="12" spans="1:9" s="7" customFormat="1" ht="45.75" customHeight="1" x14ac:dyDescent="0.2">
      <c r="A12" s="9"/>
      <c r="B12" s="32" t="s">
        <v>3</v>
      </c>
      <c r="C12" s="34" t="s">
        <v>4</v>
      </c>
      <c r="D12" s="13" t="s">
        <v>5</v>
      </c>
      <c r="E12" s="31" t="s">
        <v>0</v>
      </c>
      <c r="F12" s="35" t="s">
        <v>1</v>
      </c>
      <c r="G12" s="13" t="s">
        <v>2</v>
      </c>
    </row>
    <row r="13" spans="1:9" s="1" customFormat="1" ht="20.100000000000001" customHeight="1" x14ac:dyDescent="0.25">
      <c r="B13" s="19">
        <v>45460</v>
      </c>
      <c r="C13" s="21">
        <v>447637</v>
      </c>
      <c r="D13" s="17" t="s">
        <v>13</v>
      </c>
      <c r="E13" s="26">
        <v>24896.47</v>
      </c>
      <c r="F13" s="27"/>
      <c r="G13" s="18">
        <f>G11-E13</f>
        <v>411386.06000000006</v>
      </c>
    </row>
    <row r="14" spans="1:9" s="1" customFormat="1" ht="20.100000000000001" customHeight="1" x14ac:dyDescent="0.25">
      <c r="B14" s="19">
        <v>45463</v>
      </c>
      <c r="C14" s="21">
        <v>217781</v>
      </c>
      <c r="D14" s="17" t="s">
        <v>18</v>
      </c>
      <c r="E14" s="27">
        <v>29450</v>
      </c>
      <c r="F14" s="27"/>
      <c r="G14" s="18">
        <f>G13-E14</f>
        <v>381936.06000000006</v>
      </c>
    </row>
    <row r="15" spans="1:9" s="1" customFormat="1" ht="20.100000000000001" customHeight="1" x14ac:dyDescent="0.25">
      <c r="B15" s="19">
        <v>45463</v>
      </c>
      <c r="C15" s="21">
        <v>377043</v>
      </c>
      <c r="D15" s="17" t="s">
        <v>14</v>
      </c>
      <c r="E15" s="27">
        <v>51063.45</v>
      </c>
      <c r="F15" s="27"/>
      <c r="G15" s="18">
        <f t="shared" ref="G15:G20" si="0">G14-E15</f>
        <v>330872.61000000004</v>
      </c>
    </row>
    <row r="16" spans="1:9" s="1" customFormat="1" ht="20.100000000000001" customHeight="1" x14ac:dyDescent="0.25">
      <c r="B16" s="19">
        <v>45463</v>
      </c>
      <c r="C16" s="21">
        <v>301692</v>
      </c>
      <c r="D16" s="17" t="s">
        <v>14</v>
      </c>
      <c r="E16" s="27">
        <v>12017.5</v>
      </c>
      <c r="F16" s="27"/>
      <c r="G16" s="18">
        <f t="shared" si="0"/>
        <v>318855.11000000004</v>
      </c>
    </row>
    <row r="17" spans="2:7" s="1" customFormat="1" ht="20.100000000000001" customHeight="1" x14ac:dyDescent="0.25">
      <c r="B17" s="19">
        <v>45463</v>
      </c>
      <c r="C17" s="21">
        <v>423370</v>
      </c>
      <c r="D17" s="17" t="s">
        <v>14</v>
      </c>
      <c r="E17" s="27">
        <v>83556.239999999991</v>
      </c>
      <c r="F17" s="27"/>
      <c r="G17" s="18">
        <f t="shared" si="0"/>
        <v>235298.87000000005</v>
      </c>
    </row>
    <row r="18" spans="2:7" s="1" customFormat="1" ht="20.100000000000001" customHeight="1" x14ac:dyDescent="0.25">
      <c r="B18" s="19">
        <v>45463</v>
      </c>
      <c r="C18" s="21">
        <v>8260</v>
      </c>
      <c r="D18" s="17" t="s">
        <v>19</v>
      </c>
      <c r="E18" s="27">
        <v>12000</v>
      </c>
      <c r="F18" s="27"/>
      <c r="G18" s="18">
        <f t="shared" si="0"/>
        <v>223298.87000000005</v>
      </c>
    </row>
    <row r="19" spans="2:7" s="1" customFormat="1" ht="20.100000000000001" customHeight="1" x14ac:dyDescent="0.25">
      <c r="B19" s="19">
        <v>45464</v>
      </c>
      <c r="C19" s="21">
        <v>603494</v>
      </c>
      <c r="D19" s="17" t="s">
        <v>13</v>
      </c>
      <c r="E19" s="27">
        <v>42104</v>
      </c>
      <c r="F19" s="27"/>
      <c r="G19" s="18">
        <f t="shared" si="0"/>
        <v>181194.87000000005</v>
      </c>
    </row>
    <row r="20" spans="2:7" s="1" customFormat="1" ht="20.100000000000001" customHeight="1" x14ac:dyDescent="0.25">
      <c r="B20" s="19">
        <v>45469</v>
      </c>
      <c r="C20" s="21">
        <v>856991</v>
      </c>
      <c r="D20" s="17" t="s">
        <v>33</v>
      </c>
      <c r="E20" s="27">
        <v>31549.599999999999</v>
      </c>
      <c r="F20" s="27"/>
      <c r="G20" s="18">
        <f t="shared" si="0"/>
        <v>149645.27000000005</v>
      </c>
    </row>
    <row r="21" spans="2:7" s="1" customFormat="1" ht="20.100000000000001" customHeight="1" x14ac:dyDescent="0.25">
      <c r="B21" s="19">
        <v>45468</v>
      </c>
      <c r="C21" s="21"/>
      <c r="D21" s="17" t="s">
        <v>54</v>
      </c>
      <c r="E21" s="27"/>
      <c r="F21" s="27">
        <v>2500000</v>
      </c>
      <c r="G21" s="18">
        <f>G20+F21</f>
        <v>2649645.27</v>
      </c>
    </row>
    <row r="22" spans="2:7" s="1" customFormat="1" ht="20.100000000000001" customHeight="1" x14ac:dyDescent="0.25">
      <c r="B22" s="19">
        <v>45469</v>
      </c>
      <c r="C22" s="21">
        <v>911249</v>
      </c>
      <c r="D22" s="17" t="s">
        <v>21</v>
      </c>
      <c r="E22" s="27">
        <v>95379.66</v>
      </c>
      <c r="F22" s="27"/>
      <c r="G22" s="18">
        <f>G21-E22</f>
        <v>2554265.61</v>
      </c>
    </row>
    <row r="23" spans="2:7" s="1" customFormat="1" ht="20.100000000000001" customHeight="1" x14ac:dyDescent="0.25">
      <c r="B23" s="19">
        <v>45469</v>
      </c>
      <c r="C23" s="60">
        <v>970090</v>
      </c>
      <c r="D23" s="17" t="s">
        <v>34</v>
      </c>
      <c r="E23" s="27">
        <v>14421</v>
      </c>
      <c r="F23" s="27"/>
      <c r="G23" s="18">
        <f t="shared" ref="G23:G52" si="1">G22-E23</f>
        <v>2539844.61</v>
      </c>
    </row>
    <row r="24" spans="2:7" s="1" customFormat="1" ht="20.100000000000001" customHeight="1" x14ac:dyDescent="0.25">
      <c r="B24" s="15">
        <v>45469</v>
      </c>
      <c r="C24" s="61">
        <v>14598</v>
      </c>
      <c r="D24" s="23" t="s">
        <v>20</v>
      </c>
      <c r="E24" s="27">
        <v>76000</v>
      </c>
      <c r="F24" s="27"/>
      <c r="G24" s="18">
        <f t="shared" si="1"/>
        <v>2463844.61</v>
      </c>
    </row>
    <row r="25" spans="2:7" s="1" customFormat="1" ht="20.100000000000001" customHeight="1" x14ac:dyDescent="0.25">
      <c r="B25" s="15">
        <v>45469</v>
      </c>
      <c r="C25" s="61">
        <v>72625.100000000006</v>
      </c>
      <c r="D25" s="23" t="s">
        <v>35</v>
      </c>
      <c r="E25" s="27">
        <v>72625.100000000006</v>
      </c>
      <c r="F25" s="27"/>
      <c r="G25" s="18">
        <f t="shared" si="1"/>
        <v>2391219.5099999998</v>
      </c>
    </row>
    <row r="26" spans="2:7" s="1" customFormat="1" ht="20.100000000000001" customHeight="1" x14ac:dyDescent="0.25">
      <c r="B26" s="15">
        <v>45469</v>
      </c>
      <c r="C26" s="22">
        <v>150328</v>
      </c>
      <c r="D26" s="23" t="s">
        <v>27</v>
      </c>
      <c r="E26" s="27">
        <v>40002</v>
      </c>
      <c r="F26" s="27"/>
      <c r="G26" s="18">
        <f t="shared" si="1"/>
        <v>2351217.5099999998</v>
      </c>
    </row>
    <row r="27" spans="2:7" s="1" customFormat="1" ht="20.100000000000001" customHeight="1" x14ac:dyDescent="0.25">
      <c r="B27" s="15">
        <v>45469</v>
      </c>
      <c r="C27" s="61">
        <v>218199</v>
      </c>
      <c r="D27" s="23" t="s">
        <v>36</v>
      </c>
      <c r="E27" s="27">
        <v>8352.9599999999991</v>
      </c>
      <c r="F27" s="27"/>
      <c r="G27" s="18">
        <f t="shared" si="1"/>
        <v>2342864.5499999998</v>
      </c>
    </row>
    <row r="28" spans="2:7" s="1" customFormat="1" ht="20.100000000000001" customHeight="1" x14ac:dyDescent="0.25">
      <c r="B28" s="24">
        <v>45469</v>
      </c>
      <c r="C28" s="22">
        <v>297642</v>
      </c>
      <c r="D28" s="17" t="s">
        <v>37</v>
      </c>
      <c r="E28" s="27">
        <v>39696.9</v>
      </c>
      <c r="F28" s="27"/>
      <c r="G28" s="18">
        <f t="shared" si="1"/>
        <v>2303167.65</v>
      </c>
    </row>
    <row r="29" spans="2:7" s="1" customFormat="1" ht="20.100000000000001" customHeight="1" x14ac:dyDescent="0.25">
      <c r="B29" s="15">
        <v>45469</v>
      </c>
      <c r="C29" s="22">
        <v>348654</v>
      </c>
      <c r="D29" s="23" t="s">
        <v>38</v>
      </c>
      <c r="E29" s="27">
        <v>26103</v>
      </c>
      <c r="F29" s="27"/>
      <c r="G29" s="18">
        <f t="shared" si="1"/>
        <v>2277064.65</v>
      </c>
    </row>
    <row r="30" spans="2:7" s="1" customFormat="1" ht="20.100000000000001" customHeight="1" x14ac:dyDescent="0.25">
      <c r="B30" s="15">
        <v>45469</v>
      </c>
      <c r="C30" s="22">
        <v>462866</v>
      </c>
      <c r="D30" s="23" t="s">
        <v>39</v>
      </c>
      <c r="E30" s="27">
        <v>92836.28</v>
      </c>
      <c r="F30" s="27"/>
      <c r="G30" s="18">
        <f t="shared" si="1"/>
        <v>2184228.37</v>
      </c>
    </row>
    <row r="31" spans="2:7" s="1" customFormat="1" ht="20.100000000000001" customHeight="1" x14ac:dyDescent="0.25">
      <c r="B31" s="15">
        <v>45469</v>
      </c>
      <c r="C31" s="22">
        <v>534924</v>
      </c>
      <c r="D31" s="23" t="s">
        <v>40</v>
      </c>
      <c r="E31" s="27">
        <v>10028.75</v>
      </c>
      <c r="F31" s="27"/>
      <c r="G31" s="18">
        <f t="shared" si="1"/>
        <v>2174199.62</v>
      </c>
    </row>
    <row r="32" spans="2:7" s="1" customFormat="1" ht="20.100000000000001" customHeight="1" x14ac:dyDescent="0.25">
      <c r="B32" s="24">
        <v>45469</v>
      </c>
      <c r="C32" s="22">
        <v>782195</v>
      </c>
      <c r="D32" s="17" t="s">
        <v>15</v>
      </c>
      <c r="E32" s="27">
        <v>4750</v>
      </c>
      <c r="F32" s="27"/>
      <c r="G32" s="18">
        <f t="shared" si="1"/>
        <v>2169449.62</v>
      </c>
    </row>
    <row r="33" spans="2:7" s="1" customFormat="1" ht="20.100000000000001" customHeight="1" x14ac:dyDescent="0.25">
      <c r="B33" s="24">
        <v>45469</v>
      </c>
      <c r="C33" s="22">
        <v>818201</v>
      </c>
      <c r="D33" s="25" t="s">
        <v>29</v>
      </c>
      <c r="E33" s="27">
        <v>16698.5</v>
      </c>
      <c r="F33" s="27"/>
      <c r="G33" s="18">
        <f t="shared" si="1"/>
        <v>2152751.12</v>
      </c>
    </row>
    <row r="34" spans="2:7" s="1" customFormat="1" ht="20.100000000000001" customHeight="1" x14ac:dyDescent="0.25">
      <c r="B34" s="24">
        <v>45469</v>
      </c>
      <c r="C34" s="22">
        <v>886837</v>
      </c>
      <c r="D34" s="17" t="s">
        <v>15</v>
      </c>
      <c r="E34" s="27">
        <v>132857.5</v>
      </c>
      <c r="F34" s="27"/>
      <c r="G34" s="18">
        <f t="shared" si="1"/>
        <v>2019893.62</v>
      </c>
    </row>
    <row r="35" spans="2:7" s="1" customFormat="1" ht="20.100000000000001" customHeight="1" x14ac:dyDescent="0.25">
      <c r="B35" s="24">
        <v>45469</v>
      </c>
      <c r="C35" s="61">
        <v>939950</v>
      </c>
      <c r="D35" s="17" t="s">
        <v>15</v>
      </c>
      <c r="E35" s="27">
        <v>10526</v>
      </c>
      <c r="F35" s="27"/>
      <c r="G35" s="18">
        <f t="shared" si="1"/>
        <v>2009367.62</v>
      </c>
    </row>
    <row r="36" spans="2:7" s="1" customFormat="1" ht="20.100000000000001" customHeight="1" x14ac:dyDescent="0.25">
      <c r="B36" s="24">
        <v>45469</v>
      </c>
      <c r="C36" s="61">
        <v>997052</v>
      </c>
      <c r="D36" s="17" t="s">
        <v>41</v>
      </c>
      <c r="E36" s="27">
        <v>165413.04999999999</v>
      </c>
      <c r="F36" s="27"/>
      <c r="G36" s="18">
        <f t="shared" si="1"/>
        <v>1843954.57</v>
      </c>
    </row>
    <row r="37" spans="2:7" s="1" customFormat="1" ht="20.100000000000001" customHeight="1" x14ac:dyDescent="0.25">
      <c r="B37" s="24">
        <v>45469</v>
      </c>
      <c r="C37" s="61">
        <v>49382</v>
      </c>
      <c r="D37" s="17" t="s">
        <v>42</v>
      </c>
      <c r="E37" s="27">
        <v>37555.89</v>
      </c>
      <c r="F37" s="27"/>
      <c r="G37" s="18">
        <f t="shared" si="1"/>
        <v>1806398.6800000002</v>
      </c>
    </row>
    <row r="38" spans="2:7" s="1" customFormat="1" ht="20.100000000000001" customHeight="1" x14ac:dyDescent="0.25">
      <c r="B38" s="24">
        <v>45469</v>
      </c>
      <c r="C38" s="61">
        <v>108800</v>
      </c>
      <c r="D38" s="23" t="s">
        <v>43</v>
      </c>
      <c r="E38" s="27">
        <v>25278.1</v>
      </c>
      <c r="F38" s="27"/>
      <c r="G38" s="18">
        <f t="shared" si="1"/>
        <v>1781120.58</v>
      </c>
    </row>
    <row r="39" spans="2:7" s="1" customFormat="1" ht="20.100000000000001" customHeight="1" x14ac:dyDescent="0.25">
      <c r="B39" s="24">
        <v>45469</v>
      </c>
      <c r="C39" s="60">
        <v>169429</v>
      </c>
      <c r="D39" s="17" t="s">
        <v>28</v>
      </c>
      <c r="E39" s="27">
        <v>20425</v>
      </c>
      <c r="F39" s="27"/>
      <c r="G39" s="18">
        <f t="shared" si="1"/>
        <v>1760695.58</v>
      </c>
    </row>
    <row r="40" spans="2:7" s="1" customFormat="1" ht="20.100000000000001" customHeight="1" x14ac:dyDescent="0.25">
      <c r="B40" s="15">
        <v>45469</v>
      </c>
      <c r="C40" s="22">
        <v>212756</v>
      </c>
      <c r="D40" s="23" t="s">
        <v>44</v>
      </c>
      <c r="E40" s="27">
        <v>41577.18</v>
      </c>
      <c r="F40" s="27"/>
      <c r="G40" s="18">
        <f t="shared" si="1"/>
        <v>1719118.4000000001</v>
      </c>
    </row>
    <row r="41" spans="2:7" s="1" customFormat="1" ht="20.100000000000001" customHeight="1" x14ac:dyDescent="0.25">
      <c r="B41" s="19">
        <v>45469</v>
      </c>
      <c r="C41" s="21">
        <v>367607</v>
      </c>
      <c r="D41" s="23" t="s">
        <v>16</v>
      </c>
      <c r="E41" s="27">
        <v>227039.6</v>
      </c>
      <c r="F41" s="27"/>
      <c r="G41" s="18">
        <f t="shared" si="1"/>
        <v>1492078.8</v>
      </c>
    </row>
    <row r="42" spans="2:7" s="1" customFormat="1" ht="20.100000000000001" customHeight="1" x14ac:dyDescent="0.25">
      <c r="B42" s="19">
        <v>45469</v>
      </c>
      <c r="C42" s="21">
        <v>311312</v>
      </c>
      <c r="D42" s="17" t="s">
        <v>17</v>
      </c>
      <c r="E42" s="50">
        <v>20997.66</v>
      </c>
      <c r="F42" s="27"/>
      <c r="G42" s="18">
        <f t="shared" si="1"/>
        <v>1471081.1400000001</v>
      </c>
    </row>
    <row r="43" spans="2:7" s="1" customFormat="1" ht="20.100000000000001" customHeight="1" x14ac:dyDescent="0.25">
      <c r="B43" s="19">
        <v>45470</v>
      </c>
      <c r="C43" s="21">
        <v>910111</v>
      </c>
      <c r="D43" s="17" t="s">
        <v>45</v>
      </c>
      <c r="E43" s="27">
        <v>39380.5</v>
      </c>
      <c r="F43" s="27"/>
      <c r="G43" s="18">
        <f t="shared" si="1"/>
        <v>1431700.6400000001</v>
      </c>
    </row>
    <row r="44" spans="2:7" s="1" customFormat="1" ht="20.100000000000001" customHeight="1" x14ac:dyDescent="0.25">
      <c r="B44" s="19">
        <v>45470</v>
      </c>
      <c r="C44" s="21">
        <v>950993</v>
      </c>
      <c r="D44" s="17" t="s">
        <v>46</v>
      </c>
      <c r="E44" s="27">
        <v>53514.54</v>
      </c>
      <c r="F44" s="27"/>
      <c r="G44" s="18">
        <f t="shared" si="1"/>
        <v>1378186.1</v>
      </c>
    </row>
    <row r="45" spans="2:7" s="1" customFormat="1" ht="20.100000000000001" customHeight="1" x14ac:dyDescent="0.25">
      <c r="B45" s="19">
        <v>45470</v>
      </c>
      <c r="C45" s="21">
        <v>989189</v>
      </c>
      <c r="D45" s="17" t="s">
        <v>47</v>
      </c>
      <c r="E45" s="27">
        <v>64993.64</v>
      </c>
      <c r="F45" s="27"/>
      <c r="G45" s="18">
        <f t="shared" si="1"/>
        <v>1313192.4600000002</v>
      </c>
    </row>
    <row r="46" spans="2:7" s="1" customFormat="1" ht="20.100000000000001" customHeight="1" x14ac:dyDescent="0.25">
      <c r="B46" s="19">
        <v>45470</v>
      </c>
      <c r="C46" s="61">
        <v>37003</v>
      </c>
      <c r="D46" s="17" t="s">
        <v>48</v>
      </c>
      <c r="E46" s="26">
        <v>127754.1</v>
      </c>
      <c r="F46" s="27"/>
      <c r="G46" s="18">
        <f t="shared" si="1"/>
        <v>1185438.3600000001</v>
      </c>
    </row>
    <row r="47" spans="2:7" s="1" customFormat="1" ht="20.100000000000001" customHeight="1" x14ac:dyDescent="0.25">
      <c r="B47" s="19">
        <v>45470</v>
      </c>
      <c r="C47" s="61">
        <v>96044</v>
      </c>
      <c r="D47" s="17" t="s">
        <v>49</v>
      </c>
      <c r="E47" s="26">
        <v>160481.60000000001</v>
      </c>
      <c r="F47" s="27"/>
      <c r="G47" s="18">
        <f t="shared" si="1"/>
        <v>1024956.7600000001</v>
      </c>
    </row>
    <row r="48" spans="2:7" ht="20.100000000000001" customHeight="1" x14ac:dyDescent="0.25">
      <c r="B48" s="19">
        <v>45470</v>
      </c>
      <c r="C48" s="61">
        <v>258634</v>
      </c>
      <c r="D48" s="17" t="s">
        <v>50</v>
      </c>
      <c r="E48" s="59">
        <v>96493.83</v>
      </c>
      <c r="F48" s="27"/>
      <c r="G48" s="18">
        <f t="shared" si="1"/>
        <v>928462.93000000017</v>
      </c>
    </row>
    <row r="49" spans="2:7" ht="20.100000000000001" customHeight="1" x14ac:dyDescent="0.25">
      <c r="B49" s="33">
        <v>45471</v>
      </c>
      <c r="C49" s="61">
        <v>913834</v>
      </c>
      <c r="D49" s="17" t="s">
        <v>51</v>
      </c>
      <c r="E49" s="59">
        <v>67983.81</v>
      </c>
      <c r="F49" s="27"/>
      <c r="G49" s="18">
        <f t="shared" si="1"/>
        <v>860479.12000000011</v>
      </c>
    </row>
    <row r="50" spans="2:7" ht="20.100000000000001" customHeight="1" x14ac:dyDescent="0.25">
      <c r="B50" s="33">
        <v>45471</v>
      </c>
      <c r="C50" s="61">
        <v>13562</v>
      </c>
      <c r="D50" s="17" t="s">
        <v>52</v>
      </c>
      <c r="E50" s="59">
        <v>77189.17</v>
      </c>
      <c r="F50" s="27"/>
      <c r="G50" s="18">
        <f t="shared" si="1"/>
        <v>783289.95000000007</v>
      </c>
    </row>
    <row r="51" spans="2:7" x14ac:dyDescent="0.25">
      <c r="B51" s="56">
        <v>45473</v>
      </c>
      <c r="C51" s="57"/>
      <c r="D51" s="62" t="s">
        <v>53</v>
      </c>
      <c r="E51" s="59">
        <v>101299.65999999999</v>
      </c>
      <c r="F51" s="58"/>
      <c r="G51" s="18">
        <f t="shared" si="1"/>
        <v>681990.29</v>
      </c>
    </row>
    <row r="52" spans="2:7" x14ac:dyDescent="0.25">
      <c r="B52" s="56">
        <v>45473</v>
      </c>
      <c r="C52" s="57"/>
      <c r="D52" s="62" t="s">
        <v>30</v>
      </c>
      <c r="E52" s="59">
        <v>4784.5</v>
      </c>
      <c r="F52" s="58"/>
      <c r="G52" s="18">
        <f t="shared" si="1"/>
        <v>677205.79</v>
      </c>
    </row>
    <row r="54" spans="2:7" x14ac:dyDescent="0.2">
      <c r="C54" s="9"/>
    </row>
    <row r="55" spans="2:7" x14ac:dyDescent="0.2">
      <c r="C55" s="9"/>
    </row>
    <row r="57" spans="2:7" x14ac:dyDescent="0.2">
      <c r="C57" s="9"/>
    </row>
    <row r="58" spans="2:7" x14ac:dyDescent="0.2">
      <c r="B58" s="37"/>
      <c r="C58" s="38" t="s">
        <v>22</v>
      </c>
      <c r="D58" s="38"/>
    </row>
    <row r="59" spans="2:7" x14ac:dyDescent="0.2">
      <c r="B59" s="37"/>
      <c r="C59" s="38" t="s">
        <v>23</v>
      </c>
      <c r="D59" s="38"/>
    </row>
  </sheetData>
  <sheetProtection selectLockedCells="1"/>
  <protectedRanges>
    <protectedRange sqref="H11" name="Rango1_2"/>
  </protectedRanges>
  <mergeCells count="6">
    <mergeCell ref="B11:F11"/>
    <mergeCell ref="B8:H8"/>
    <mergeCell ref="B9:H9"/>
    <mergeCell ref="B6:H6"/>
    <mergeCell ref="B7:H7"/>
    <mergeCell ref="B10:G10"/>
  </mergeCells>
  <phoneticPr fontId="2" type="noConversion"/>
  <printOptions verticalCentered="1"/>
  <pageMargins left="0.39370078740157483" right="0.39370078740157483" top="0.55118110236220474" bottom="0.55118110236220474" header="0" footer="0"/>
  <pageSetup scale="54" orientation="portrait" r:id="rId1"/>
  <headerFooter alignWithMargins="0"/>
  <ignoredErrors>
    <ignoredError sqref="G2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L38"/>
  <sheetViews>
    <sheetView topLeftCell="A21" zoomScale="85" zoomScaleNormal="85" zoomScaleSheetLayoutView="70" workbookViewId="0">
      <selection sqref="A1:H40"/>
    </sheetView>
  </sheetViews>
  <sheetFormatPr baseColWidth="10" defaultRowHeight="15.75" x14ac:dyDescent="0.2"/>
  <cols>
    <col min="1" max="1" width="5.7109375" style="6" customWidth="1"/>
    <col min="2" max="2" width="14.5703125" style="11" customWidth="1"/>
    <col min="3" max="3" width="17.28515625" style="9" customWidth="1"/>
    <col min="4" max="4" width="37.42578125" style="9" customWidth="1"/>
    <col min="5" max="5" width="19.7109375" style="6" customWidth="1"/>
    <col min="6" max="6" width="15.42578125" style="6" customWidth="1"/>
    <col min="7" max="7" width="18" style="49" customWidth="1"/>
    <col min="8" max="8" width="22" style="6" customWidth="1"/>
    <col min="9" max="9" width="14.28515625" style="1" bestFit="1" customWidth="1"/>
    <col min="10" max="10" width="18" style="1" bestFit="1" customWidth="1"/>
    <col min="11" max="11" width="16.140625" style="1" bestFit="1" customWidth="1"/>
    <col min="12" max="12" width="39.28515625" style="1" customWidth="1"/>
    <col min="13" max="16384" width="11.42578125" style="6"/>
  </cols>
  <sheetData>
    <row r="1" spans="2:9" s="1" customFormat="1" ht="15" customHeight="1" x14ac:dyDescent="0.2">
      <c r="B1" s="10"/>
      <c r="C1" s="2"/>
      <c r="D1" s="2"/>
      <c r="G1" s="39"/>
    </row>
    <row r="2" spans="2:9" s="1" customFormat="1" x14ac:dyDescent="0.2">
      <c r="B2" s="10"/>
      <c r="C2" s="2"/>
      <c r="D2" s="2"/>
      <c r="G2" s="39"/>
    </row>
    <row r="3" spans="2:9" s="1" customFormat="1" x14ac:dyDescent="0.25">
      <c r="B3" s="10"/>
      <c r="C3" s="36" t="s">
        <v>6</v>
      </c>
      <c r="D3" s="28" t="s">
        <v>12</v>
      </c>
      <c r="E3" s="36"/>
      <c r="G3" s="39"/>
    </row>
    <row r="4" spans="2:9" s="1" customFormat="1" x14ac:dyDescent="0.2">
      <c r="B4" s="10"/>
      <c r="C4" s="2"/>
      <c r="D4" s="2"/>
      <c r="G4" s="39"/>
    </row>
    <row r="5" spans="2:9" s="1" customFormat="1" ht="22.5" customHeight="1" x14ac:dyDescent="0.2">
      <c r="B5" s="10"/>
      <c r="C5" s="2"/>
      <c r="D5" s="2"/>
      <c r="G5" s="39"/>
    </row>
    <row r="6" spans="2:9" s="1" customFormat="1" x14ac:dyDescent="0.2">
      <c r="B6" s="67" t="s">
        <v>10</v>
      </c>
      <c r="C6" s="67"/>
      <c r="D6" s="67"/>
      <c r="E6" s="67"/>
      <c r="F6" s="67"/>
      <c r="G6" s="67"/>
      <c r="H6" s="67"/>
      <c r="I6" s="4"/>
    </row>
    <row r="7" spans="2:9" s="1" customFormat="1" x14ac:dyDescent="0.2">
      <c r="B7" s="67" t="s">
        <v>24</v>
      </c>
      <c r="C7" s="67"/>
      <c r="D7" s="67"/>
      <c r="E7" s="67"/>
      <c r="F7" s="67"/>
      <c r="G7" s="67"/>
      <c r="H7" s="67"/>
      <c r="I7" s="4"/>
    </row>
    <row r="8" spans="2:9" s="1" customFormat="1" x14ac:dyDescent="0.2">
      <c r="B8" s="67" t="s">
        <v>7</v>
      </c>
      <c r="C8" s="67"/>
      <c r="D8" s="67"/>
      <c r="E8" s="67"/>
      <c r="F8" s="67"/>
      <c r="G8" s="67"/>
      <c r="H8" s="67"/>
    </row>
    <row r="9" spans="2:9" s="1" customFormat="1" ht="19.5" customHeight="1" x14ac:dyDescent="0.2">
      <c r="B9" s="67" t="s">
        <v>32</v>
      </c>
      <c r="C9" s="67"/>
      <c r="D9" s="67"/>
      <c r="E9" s="67"/>
      <c r="F9" s="67"/>
      <c r="G9" s="67"/>
      <c r="H9" s="67"/>
    </row>
    <row r="10" spans="2:9" ht="36.75" customHeight="1" x14ac:dyDescent="0.2">
      <c r="B10" s="68" t="s">
        <v>25</v>
      </c>
      <c r="C10" s="69"/>
      <c r="D10" s="69"/>
      <c r="E10" s="69"/>
      <c r="F10" s="69"/>
      <c r="G10" s="69"/>
      <c r="H10" s="12"/>
    </row>
    <row r="11" spans="2:9" ht="36" customHeight="1" x14ac:dyDescent="0.2">
      <c r="B11" s="65" t="s">
        <v>9</v>
      </c>
      <c r="C11" s="66"/>
      <c r="D11" s="66"/>
      <c r="E11" s="66"/>
      <c r="F11" s="66"/>
      <c r="G11" s="30">
        <v>6465.28</v>
      </c>
      <c r="H11" s="29"/>
    </row>
    <row r="12" spans="2:9" s="9" customFormat="1" ht="45.75" customHeight="1" x14ac:dyDescent="0.2">
      <c r="B12" s="32" t="s">
        <v>3</v>
      </c>
      <c r="C12" s="40" t="s">
        <v>4</v>
      </c>
      <c r="D12" s="41" t="s">
        <v>5</v>
      </c>
      <c r="E12" s="13" t="s">
        <v>0</v>
      </c>
      <c r="F12" s="42" t="s">
        <v>1</v>
      </c>
      <c r="G12" s="13" t="s">
        <v>2</v>
      </c>
    </row>
    <row r="13" spans="2:9" s="1" customFormat="1" ht="20.100000000000001" customHeight="1" x14ac:dyDescent="0.25">
      <c r="B13" s="15">
        <v>45449</v>
      </c>
      <c r="C13" s="43">
        <v>11</v>
      </c>
      <c r="D13" s="44" t="s">
        <v>26</v>
      </c>
      <c r="E13" s="63">
        <v>1697268.51</v>
      </c>
      <c r="F13" s="45"/>
      <c r="G13" s="18">
        <f>G11+E13</f>
        <v>1703733.79</v>
      </c>
    </row>
    <row r="14" spans="2:9" s="1" customFormat="1" ht="20.100000000000001" customHeight="1" x14ac:dyDescent="0.25">
      <c r="B14" s="51">
        <v>45456</v>
      </c>
      <c r="C14" s="43">
        <v>73249</v>
      </c>
      <c r="D14" s="52" t="s">
        <v>55</v>
      </c>
      <c r="E14" s="46"/>
      <c r="F14" s="45">
        <v>95950</v>
      </c>
      <c r="G14" s="18">
        <f>G13-F14</f>
        <v>1607783.79</v>
      </c>
    </row>
    <row r="15" spans="2:9" s="1" customFormat="1" ht="20.100000000000001" customHeight="1" x14ac:dyDescent="0.25">
      <c r="B15" s="51">
        <v>45456</v>
      </c>
      <c r="C15" s="21">
        <v>129003</v>
      </c>
      <c r="D15" s="53" t="s">
        <v>48</v>
      </c>
      <c r="E15" s="47"/>
      <c r="F15" s="48">
        <v>77676.75</v>
      </c>
      <c r="G15" s="18">
        <f t="shared" ref="G15:G30" si="0">G14-F15</f>
        <v>1530107.04</v>
      </c>
    </row>
    <row r="16" spans="2:9" s="1" customFormat="1" ht="20.100000000000001" customHeight="1" x14ac:dyDescent="0.25">
      <c r="B16" s="51">
        <v>45456</v>
      </c>
      <c r="C16" s="21">
        <v>163956</v>
      </c>
      <c r="D16" s="54" t="s">
        <v>56</v>
      </c>
      <c r="E16" s="47"/>
      <c r="F16" s="48">
        <v>210325.1</v>
      </c>
      <c r="G16" s="18">
        <f t="shared" si="0"/>
        <v>1319781.94</v>
      </c>
    </row>
    <row r="17" spans="2:7" s="1" customFormat="1" ht="20.100000000000001" customHeight="1" x14ac:dyDescent="0.25">
      <c r="B17" s="51">
        <v>45456</v>
      </c>
      <c r="C17" s="21">
        <v>198413</v>
      </c>
      <c r="D17" s="53" t="s">
        <v>61</v>
      </c>
      <c r="E17" s="47"/>
      <c r="F17" s="48">
        <v>181332.2</v>
      </c>
      <c r="G17" s="18">
        <f t="shared" si="0"/>
        <v>1138449.74</v>
      </c>
    </row>
    <row r="18" spans="2:7" s="1" customFormat="1" ht="20.100000000000001" customHeight="1" x14ac:dyDescent="0.25">
      <c r="B18" s="51">
        <v>45456</v>
      </c>
      <c r="C18" s="21">
        <v>247066</v>
      </c>
      <c r="D18" s="53" t="s">
        <v>62</v>
      </c>
      <c r="E18" s="47"/>
      <c r="F18" s="48">
        <v>178935.35</v>
      </c>
      <c r="G18" s="18">
        <f t="shared" si="0"/>
        <v>959514.39</v>
      </c>
    </row>
    <row r="19" spans="2:7" s="1" customFormat="1" ht="20.100000000000001" customHeight="1" x14ac:dyDescent="0.25">
      <c r="B19" s="51">
        <v>45456</v>
      </c>
      <c r="C19" s="21">
        <v>284201</v>
      </c>
      <c r="D19" s="55" t="s">
        <v>57</v>
      </c>
      <c r="E19" s="47"/>
      <c r="F19" s="48">
        <v>93982.1</v>
      </c>
      <c r="G19" s="18">
        <f t="shared" si="0"/>
        <v>865532.29</v>
      </c>
    </row>
    <row r="20" spans="2:7" s="1" customFormat="1" ht="20.100000000000001" customHeight="1" x14ac:dyDescent="0.25">
      <c r="B20" s="51">
        <v>45456</v>
      </c>
      <c r="C20" s="16">
        <v>328180</v>
      </c>
      <c r="D20" s="64" t="s">
        <v>14</v>
      </c>
      <c r="E20" s="47"/>
      <c r="F20" s="48">
        <v>140913.4</v>
      </c>
      <c r="G20" s="18">
        <f t="shared" si="0"/>
        <v>724618.89</v>
      </c>
    </row>
    <row r="21" spans="2:7" s="1" customFormat="1" ht="20.100000000000001" customHeight="1" x14ac:dyDescent="0.25">
      <c r="B21" s="51">
        <v>45456</v>
      </c>
      <c r="C21" s="20">
        <v>377499</v>
      </c>
      <c r="D21" s="53" t="s">
        <v>48</v>
      </c>
      <c r="E21" s="47"/>
      <c r="F21" s="48">
        <v>141977.51</v>
      </c>
      <c r="G21" s="18">
        <f t="shared" si="0"/>
        <v>582641.38</v>
      </c>
    </row>
    <row r="22" spans="2:7" s="1" customFormat="1" ht="20.100000000000001" customHeight="1" x14ac:dyDescent="0.25">
      <c r="B22" s="51">
        <v>45456</v>
      </c>
      <c r="C22" s="20">
        <v>447777</v>
      </c>
      <c r="D22" s="52" t="s">
        <v>63</v>
      </c>
      <c r="E22" s="47"/>
      <c r="F22" s="48">
        <v>105338.6</v>
      </c>
      <c r="G22" s="18">
        <f t="shared" si="0"/>
        <v>477302.78</v>
      </c>
    </row>
    <row r="23" spans="2:7" s="1" customFormat="1" ht="20.100000000000001" customHeight="1" x14ac:dyDescent="0.25">
      <c r="B23" s="51">
        <v>45456</v>
      </c>
      <c r="C23" s="20">
        <v>486716</v>
      </c>
      <c r="D23" s="53" t="s">
        <v>58</v>
      </c>
      <c r="E23" s="47"/>
      <c r="F23" s="48">
        <v>90814.65</v>
      </c>
      <c r="G23" s="18">
        <f t="shared" si="0"/>
        <v>386488.13</v>
      </c>
    </row>
    <row r="24" spans="2:7" s="1" customFormat="1" ht="20.100000000000001" customHeight="1" x14ac:dyDescent="0.25">
      <c r="B24" s="51">
        <v>45456</v>
      </c>
      <c r="C24" s="22">
        <v>535193</v>
      </c>
      <c r="D24" s="53" t="s">
        <v>15</v>
      </c>
      <c r="E24" s="47"/>
      <c r="F24" s="48">
        <v>101897</v>
      </c>
      <c r="G24" s="18">
        <f t="shared" si="0"/>
        <v>284591.13</v>
      </c>
    </row>
    <row r="25" spans="2:7" s="1" customFormat="1" ht="20.100000000000001" customHeight="1" x14ac:dyDescent="0.25">
      <c r="B25" s="51">
        <v>45456</v>
      </c>
      <c r="C25" s="22">
        <v>615877</v>
      </c>
      <c r="D25" s="54" t="s">
        <v>59</v>
      </c>
      <c r="E25" s="47"/>
      <c r="F25" s="48">
        <v>20000</v>
      </c>
      <c r="G25" s="18">
        <f t="shared" si="0"/>
        <v>264591.13</v>
      </c>
    </row>
    <row r="26" spans="2:7" s="1" customFormat="1" ht="20.100000000000001" customHeight="1" x14ac:dyDescent="0.25">
      <c r="B26" s="51">
        <v>45456</v>
      </c>
      <c r="C26" s="22">
        <v>644459</v>
      </c>
      <c r="D26" s="52" t="s">
        <v>29</v>
      </c>
      <c r="E26" s="47"/>
      <c r="F26" s="48">
        <v>20302.32</v>
      </c>
      <c r="G26" s="18">
        <f t="shared" si="0"/>
        <v>244288.81</v>
      </c>
    </row>
    <row r="27" spans="2:7" s="1" customFormat="1" ht="20.100000000000001" customHeight="1" x14ac:dyDescent="0.25">
      <c r="B27" s="51">
        <v>45456</v>
      </c>
      <c r="C27" s="22">
        <v>711932</v>
      </c>
      <c r="D27" s="52" t="s">
        <v>60</v>
      </c>
      <c r="E27" s="47"/>
      <c r="F27" s="48">
        <v>4282</v>
      </c>
      <c r="G27" s="18">
        <f t="shared" si="0"/>
        <v>240006.81</v>
      </c>
    </row>
    <row r="28" spans="2:7" s="1" customFormat="1" ht="20.100000000000001" customHeight="1" x14ac:dyDescent="0.25">
      <c r="B28" s="51">
        <v>45456</v>
      </c>
      <c r="C28" s="22">
        <v>776239</v>
      </c>
      <c r="D28" s="53" t="s">
        <v>48</v>
      </c>
      <c r="E28" s="47"/>
      <c r="F28" s="48">
        <v>152405.65</v>
      </c>
      <c r="G28" s="18">
        <f t="shared" si="0"/>
        <v>87601.16</v>
      </c>
    </row>
    <row r="29" spans="2:7" s="1" customFormat="1" ht="20.100000000000001" customHeight="1" x14ac:dyDescent="0.25">
      <c r="B29" s="51">
        <v>45456</v>
      </c>
      <c r="C29" s="22">
        <v>558877</v>
      </c>
      <c r="D29" s="53" t="s">
        <v>31</v>
      </c>
      <c r="E29" s="47"/>
      <c r="F29" s="48">
        <v>78655.16</v>
      </c>
      <c r="G29" s="18">
        <f t="shared" si="0"/>
        <v>8946</v>
      </c>
    </row>
    <row r="30" spans="2:7" s="1" customFormat="1" ht="20.100000000000001" customHeight="1" x14ac:dyDescent="0.25">
      <c r="B30" s="51">
        <v>45456</v>
      </c>
      <c r="C30" s="22"/>
      <c r="D30" s="17" t="s">
        <v>30</v>
      </c>
      <c r="E30" s="47"/>
      <c r="F30" s="48">
        <v>3079.21</v>
      </c>
      <c r="G30" s="18">
        <f t="shared" si="0"/>
        <v>5866.79</v>
      </c>
    </row>
    <row r="31" spans="2:7" s="1" customFormat="1" ht="20.100000000000001" customHeight="1" x14ac:dyDescent="0.25">
      <c r="B31" s="24"/>
      <c r="C31" s="22"/>
      <c r="D31" s="17"/>
      <c r="E31" s="47"/>
      <c r="F31" s="48"/>
      <c r="G31" s="18"/>
    </row>
    <row r="37" spans="2:4" x14ac:dyDescent="0.2">
      <c r="B37" s="37"/>
      <c r="C37" s="38" t="s">
        <v>22</v>
      </c>
      <c r="D37" s="38"/>
    </row>
    <row r="38" spans="2:4" x14ac:dyDescent="0.2">
      <c r="B38" s="37"/>
      <c r="C38" s="38" t="s">
        <v>23</v>
      </c>
      <c r="D38" s="38"/>
    </row>
  </sheetData>
  <sheetProtection selectLockedCells="1"/>
  <protectedRanges>
    <protectedRange sqref="H11" name="Rango1_2"/>
  </protectedRanges>
  <mergeCells count="6">
    <mergeCell ref="B11:F11"/>
    <mergeCell ref="B6:H6"/>
    <mergeCell ref="B7:H7"/>
    <mergeCell ref="B8:H8"/>
    <mergeCell ref="B9:H9"/>
    <mergeCell ref="B10:G10"/>
  </mergeCells>
  <printOptions verticalCentered="1"/>
  <pageMargins left="0.39370078740157483" right="0.39370078740157483" top="0.55118110236220474" bottom="0.55118110236220474" header="0" footer="0"/>
  <pageSetup scale="5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SENASA</vt:lpstr>
      <vt:lpstr>FONDO</vt:lpstr>
      <vt:lpstr>Hoja1</vt:lpstr>
      <vt:lpstr>FONDO!Área_de_impresión</vt:lpstr>
      <vt:lpstr>SENASA!Área_de_impresión</vt:lpstr>
      <vt:lpstr>FONDO!Títulos_a_imprimir</vt:lpstr>
      <vt:lpstr>SENASA!Títulos_a_imprimir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OAI</cp:lastModifiedBy>
  <cp:lastPrinted>2024-07-10T12:58:12Z</cp:lastPrinted>
  <dcterms:created xsi:type="dcterms:W3CDTF">2006-07-11T17:39:34Z</dcterms:created>
  <dcterms:modified xsi:type="dcterms:W3CDTF">2024-07-19T15:41:11Z</dcterms:modified>
</cp:coreProperties>
</file>