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  <sheet name="Hoja1" sheetId="3" r:id="rId2"/>
    <sheet name="Hoja2" sheetId="4" r:id="rId3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2" i="2" l="1"/>
  <c r="G100" i="2" l="1"/>
  <c r="G67" i="2" l="1"/>
  <c r="G57" i="2"/>
  <c r="G84" i="2" l="1"/>
  <c r="J9" i="2" s="1"/>
</calcChain>
</file>

<file path=xl/sharedStrings.xml><?xml version="1.0" encoding="utf-8"?>
<sst xmlns="http://schemas.openxmlformats.org/spreadsheetml/2006/main" count="358" uniqueCount="125">
  <si>
    <t>FECHA</t>
  </si>
  <si>
    <t>RNC</t>
  </si>
  <si>
    <t>PROVEEDOR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</si>
  <si>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</si>
  <si>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</si>
  <si>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</si>
  <si>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</si>
  <si>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</si>
  <si>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</si>
  <si>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</si>
  <si>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</si>
  <si>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61 A 90 DIAS</t>
  </si>
  <si>
    <t>TOTAL RD</t>
  </si>
  <si>
    <t>VALORES RD$</t>
  </si>
  <si>
    <t>TOTAL</t>
  </si>
  <si>
    <t>DEPARTAMENTO</t>
  </si>
  <si>
    <t>REACTIVOS</t>
  </si>
  <si>
    <t>MEDICAMENTOS</t>
  </si>
  <si>
    <t>ALIMENTOS</t>
  </si>
  <si>
    <t>FACTURAS NO.</t>
  </si>
  <si>
    <t>IMPRESORA R Y B SRL</t>
  </si>
  <si>
    <t>MAT. IMPRESO</t>
  </si>
  <si>
    <t>MAT. MEDICO</t>
  </si>
  <si>
    <t>ASOCAOBA</t>
  </si>
  <si>
    <t>DUMAS PHARMACEUTICAS SRL</t>
  </si>
  <si>
    <t>402-20599878</t>
  </si>
  <si>
    <t>MAIKOL JOSE DE LA ROSA</t>
  </si>
  <si>
    <t xml:space="preserve">  |</t>
  </si>
  <si>
    <t xml:space="preserve">      ALTAGRACIA SANCHEZ  M.</t>
  </si>
  <si>
    <t xml:space="preserve">                CIENTEC</t>
  </si>
  <si>
    <t xml:space="preserve">        REACTIVOS</t>
  </si>
  <si>
    <t>ACROX DOMINICANA SRL.</t>
  </si>
  <si>
    <t>SARAPE SRL</t>
  </si>
  <si>
    <t>SHELVI SRL</t>
  </si>
  <si>
    <t>LEROMED PHARMA, S.R.L.</t>
  </si>
  <si>
    <t>MATERIAL  IMPRESO</t>
  </si>
  <si>
    <t>DESECHOS BIOMEDICO</t>
  </si>
  <si>
    <t>INDUGAS SRL</t>
  </si>
  <si>
    <t>OXIGENO</t>
  </si>
  <si>
    <t xml:space="preserve">DIAMELAB </t>
  </si>
  <si>
    <t>AGUA CONTINENTAL</t>
  </si>
  <si>
    <t>LLENADO DE BOTELLON AGUA</t>
  </si>
  <si>
    <t>DE 91 A 120 DIAS</t>
  </si>
  <si>
    <t>DE 60  A 91 DIAS</t>
  </si>
  <si>
    <t>MAS DE  120 DIAS</t>
  </si>
  <si>
    <t>FUNERARIA MANO AMIGA</t>
  </si>
  <si>
    <t>|</t>
  </si>
  <si>
    <t>DE 1 A 31 DIAS</t>
  </si>
  <si>
    <t>RAMISOL,R.S</t>
  </si>
  <si>
    <t>BIO-NOVA SRL</t>
  </si>
  <si>
    <t xml:space="preserve">         LIC. DE  CONTABILIDAD</t>
  </si>
  <si>
    <t>NICOL DISEL,S.R.L</t>
  </si>
  <si>
    <t>COMBUSBLE GASOIL</t>
  </si>
  <si>
    <t>16/06/2024</t>
  </si>
  <si>
    <t>17/06/2024</t>
  </si>
  <si>
    <t>22/06/2024</t>
  </si>
  <si>
    <t>COMERCIALIZADORA JOMECA</t>
  </si>
  <si>
    <t>GERENFAR, S.R.L</t>
  </si>
  <si>
    <t>13/06/2024</t>
  </si>
  <si>
    <t>ART DE OFICINA</t>
  </si>
  <si>
    <t>ZARIOS</t>
  </si>
  <si>
    <t>30/06/2024</t>
  </si>
  <si>
    <t>MOORPER</t>
  </si>
  <si>
    <t>MAT. ODONTOLOGICOS</t>
  </si>
  <si>
    <t>SERV FUNEBRE</t>
  </si>
  <si>
    <t>SOLUCIONES TECNOLOGICAS EMPRESARIALES</t>
  </si>
  <si>
    <t>ALQUILER COPIADORA</t>
  </si>
  <si>
    <t xml:space="preserve">                                                                                             JUNIO/2024                                                                                            0    </t>
  </si>
  <si>
    <t>ROTRICOMERCIAL SRL</t>
  </si>
  <si>
    <t>MANOMETRO</t>
  </si>
  <si>
    <t>CONSTRUVIO GROUP</t>
  </si>
  <si>
    <t>FR.MULTISERVICIOS</t>
  </si>
  <si>
    <t>GTO SOLUCIONES</t>
  </si>
  <si>
    <t>MAT. DE OFICINA</t>
  </si>
  <si>
    <t>CLICK TECK</t>
  </si>
  <si>
    <t>18/06/2024</t>
  </si>
  <si>
    <t>18/07/2024</t>
  </si>
  <si>
    <t>19/06/2024</t>
  </si>
  <si>
    <t>19/07/2024</t>
  </si>
  <si>
    <t>13/07/2024</t>
  </si>
  <si>
    <t>14/06/2024</t>
  </si>
  <si>
    <t>26/06/2024</t>
  </si>
  <si>
    <t>26/07/2024</t>
  </si>
  <si>
    <t>16/07/2024</t>
  </si>
  <si>
    <t>25/06/2024</t>
  </si>
  <si>
    <t>25/07/2024</t>
  </si>
  <si>
    <t>BAUCOMER, SRL</t>
  </si>
  <si>
    <t>24/06/2024</t>
  </si>
  <si>
    <t>30/07/2024</t>
  </si>
  <si>
    <t>PANIFICADORA THANIA  SRL</t>
  </si>
  <si>
    <t>PAN</t>
  </si>
  <si>
    <t>28/06/2024</t>
  </si>
  <si>
    <t>28/07/2024</t>
  </si>
  <si>
    <t>27/06/2027</t>
  </si>
  <si>
    <t>28/06/27</t>
  </si>
  <si>
    <t>TP COMERCIAL SRL</t>
  </si>
  <si>
    <t>20/06/2024</t>
  </si>
  <si>
    <t>CONFORPRA</t>
  </si>
  <si>
    <t>EQUIPOS MEDICO</t>
  </si>
  <si>
    <t>SAJASA HOME GLASS</t>
  </si>
  <si>
    <t>ART. MANTENIMIENTOS</t>
  </si>
  <si>
    <t>ROBERT JOSE A MATEO</t>
  </si>
  <si>
    <t>ART DE LIMPIEZA</t>
  </si>
  <si>
    <t>24/07/2024</t>
  </si>
  <si>
    <t>FUMY REAL SRL</t>
  </si>
  <si>
    <t>ART. DE MANTENIMIENTO</t>
  </si>
  <si>
    <t>17/07/2024</t>
  </si>
  <si>
    <t>CAPELLAN DENTAL</t>
  </si>
  <si>
    <t>MAT. ODONTOLOGICO</t>
  </si>
  <si>
    <t>ANEST, S-R.L</t>
  </si>
  <si>
    <t>DESTREZA COMERCIAL SRL</t>
  </si>
  <si>
    <t>2TE IMPORTACIONES</t>
  </si>
  <si>
    <t>18/7/2024</t>
  </si>
  <si>
    <t>MORAMI,S.R.L</t>
  </si>
  <si>
    <t>FARACH S.A.</t>
  </si>
  <si>
    <t>ROBCAST</t>
  </si>
  <si>
    <t>ERT. DE OFICINA</t>
  </si>
  <si>
    <t>20/07/2024</t>
  </si>
  <si>
    <t>14/07/2024</t>
  </si>
  <si>
    <t>SIGMA</t>
  </si>
  <si>
    <t>COMBUSTIBLE</t>
  </si>
  <si>
    <t>D IVAN IMPORT SRL</t>
  </si>
  <si>
    <t>CREDIGAS</t>
  </si>
  <si>
    <t>GLP</t>
  </si>
  <si>
    <t>1406/2024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</si>
</sst>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sz val="11"/>
      <name val="Cambria"/>
      <family val="1"/>
    </font>
    <font>
      <u/>
      <sz val="10"/>
      <color theme="1"/>
      <name val="Cambria"/>
      <family val="1"/>
    </font>
    <font>
      <b/>
      <sz val="9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9" fillId="0" borderId="0"/>
  </cellStyleXfs>
  <cellXfs count="143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4" fontId="13" fillId="6" borderId="0" xfId="0" applyNumberFormat="1" applyFont="1" applyFill="1" applyBorder="1" applyAlignment="1">
      <alignment horizontal="center" vertical="center" wrapText="1"/>
    </xf>
    <xf numFmtId="4" fontId="14" fillId="6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14" fontId="13" fillId="6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4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20" fillId="0" borderId="0" xfId="0" applyFont="1"/>
    <xf numFmtId="0" fontId="13" fillId="5" borderId="10" xfId="0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>
      <alignment horizontal="center" vertical="center" wrapText="1"/>
    </xf>
    <xf numFmtId="0" fontId="13" fillId="5" borderId="10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14" fontId="4" fillId="6" borderId="0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4" fontId="13" fillId="5" borderId="10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4" fontId="8" fillId="4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5" fontId="8" fillId="4" borderId="0" xfId="0" applyNumberFormat="1" applyFont="1" applyFill="1" applyBorder="1" applyAlignment="1">
      <alignment horizontal="center" vertical="center" wrapText="1"/>
    </xf>
    <xf numFmtId="14" fontId="4" fillId="4" borderId="17" xfId="0" applyNumberFormat="1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1" fillId="7" borderId="0" xfId="0" applyFont="1" applyFill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4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3" fillId="4" borderId="7" xfId="0" applyFont="1" applyFill="1" applyBorder="1" applyAlignment="1">
      <alignment horizontal="right" wrapText="1"/>
    </xf>
    <xf numFmtId="4" fontId="13" fillId="4" borderId="7" xfId="0" applyNumberFormat="1" applyFont="1" applyFill="1" applyBorder="1" applyAlignment="1">
      <alignment horizontal="right" wrapText="1"/>
    </xf>
    <xf numFmtId="0" fontId="0" fillId="0" borderId="0" xfId="0" applyFont="1"/>
    <xf numFmtId="43" fontId="2" fillId="0" borderId="0" xfId="1" applyFont="1"/>
    <xf numFmtId="0" fontId="24" fillId="4" borderId="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4" fontId="14" fillId="6" borderId="11" xfId="0" applyNumberFormat="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4" fontId="26" fillId="4" borderId="0" xfId="0" applyNumberFormat="1" applyFont="1" applyFill="1" applyBorder="1" applyAlignment="1">
      <alignment horizontal="center" vertical="center" wrapText="1"/>
    </xf>
    <xf numFmtId="164" fontId="14" fillId="6" borderId="11" xfId="0" applyNumberFormat="1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center" vertical="center" wrapText="1"/>
    </xf>
    <xf numFmtId="4" fontId="13" fillId="6" borderId="15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4" fontId="13" fillId="4" borderId="6" xfId="0" applyNumberFormat="1" applyFont="1" applyFill="1" applyBorder="1" applyAlignment="1">
      <alignment horizontal="center" vertical="center" wrapText="1"/>
    </xf>
    <xf numFmtId="164" fontId="25" fillId="7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Border="1"/>
    <xf numFmtId="0" fontId="0" fillId="0" borderId="0" xfId="0" applyFont="1" applyBorder="1"/>
    <xf numFmtId="43" fontId="2" fillId="0" borderId="0" xfId="1" applyFont="1" applyBorder="1"/>
    <xf numFmtId="164" fontId="0" fillId="0" borderId="8" xfId="0" applyNumberFormat="1" applyFont="1" applyBorder="1"/>
    <xf numFmtId="0" fontId="0" fillId="0" borderId="8" xfId="0" applyFont="1" applyBorder="1"/>
    <xf numFmtId="0" fontId="22" fillId="0" borderId="0" xfId="0" applyFont="1" applyBorder="1" applyAlignment="1">
      <alignment horizontal="center"/>
    </xf>
    <xf numFmtId="0" fontId="28" fillId="0" borderId="0" xfId="0" applyFont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14" fontId="17" fillId="4" borderId="0" xfId="0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 wrapText="1"/>
    </xf>
    <xf numFmtId="164" fontId="8" fillId="6" borderId="15" xfId="0" applyNumberFormat="1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165" fontId="4" fillId="6" borderId="0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4" fillId="6" borderId="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left" vertical="center"/>
    </xf>
    <xf numFmtId="0" fontId="6" fillId="7" borderId="16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43" fontId="12" fillId="4" borderId="0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77"/>
  <sheetViews>
    <sheetView showGridLines="0" tabSelected="1" zoomScale="96" zoomScaleNormal="96" workbookViewId="0">
      <selection activeCell="I3" sqref="I3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1" x14ac:dyDescent="0.25">
      <c r="E3" s="11"/>
    </row>
    <row r="5" spans="1:11" ht="21" x14ac:dyDescent="0.35">
      <c r="A5" s="138" t="s">
        <v>15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1" ht="20.25" customHeight="1" x14ac:dyDescent="0.25">
      <c r="A6" s="137" t="s">
        <v>10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1" ht="20.25" customHeight="1" x14ac:dyDescent="0.25">
      <c r="A7" s="139" t="s">
        <v>67</v>
      </c>
      <c r="B7" s="139"/>
      <c r="C7" s="139"/>
      <c r="D7" s="139"/>
      <c r="E7" s="139"/>
      <c r="F7" s="139"/>
      <c r="G7" s="139"/>
      <c r="H7" s="139"/>
      <c r="I7" s="139"/>
      <c r="J7" s="139"/>
    </row>
    <row r="8" spans="1:11" ht="20.25" customHeight="1" x14ac:dyDescent="0.25">
      <c r="A8" s="137" t="s">
        <v>13</v>
      </c>
      <c r="B8" s="137"/>
      <c r="C8" s="137"/>
      <c r="D8" s="137"/>
      <c r="E8" s="137"/>
      <c r="F8" s="137"/>
      <c r="G8" s="137"/>
      <c r="H8" s="137"/>
      <c r="I8" s="137"/>
      <c r="J8" s="137"/>
    </row>
    <row r="9" spans="1:11" ht="19.5" thickBot="1" x14ac:dyDescent="0.35">
      <c r="I9" s="35" t="s">
        <v>12</v>
      </c>
      <c r="J9" s="9">
        <f>G57+G62+G84+G100</f>
        <v>3644861.6300000004</v>
      </c>
    </row>
    <row r="10" spans="1:11" s="8" customFormat="1" ht="39" thickBot="1" x14ac:dyDescent="0.25">
      <c r="A10" s="3" t="s">
        <v>19</v>
      </c>
      <c r="B10" s="4" t="s">
        <v>0</v>
      </c>
      <c r="C10" s="4" t="s">
        <v>9</v>
      </c>
      <c r="D10" s="5" t="s">
        <v>1</v>
      </c>
      <c r="E10" s="5" t="s">
        <v>2</v>
      </c>
      <c r="F10" s="5" t="s">
        <v>46</v>
      </c>
      <c r="G10" s="6" t="s">
        <v>3</v>
      </c>
      <c r="H10" s="5" t="s">
        <v>4</v>
      </c>
      <c r="I10" s="7" t="s">
        <v>6</v>
      </c>
      <c r="J10" s="5" t="s">
        <v>5</v>
      </c>
    </row>
    <row r="11" spans="1:11" s="8" customFormat="1" ht="13.5" thickTop="1" x14ac:dyDescent="0.2">
      <c r="A11" s="28"/>
      <c r="B11" s="29"/>
      <c r="C11" s="29"/>
      <c r="D11" s="28"/>
      <c r="E11" s="28"/>
      <c r="F11" s="28"/>
      <c r="G11" s="30"/>
      <c r="H11" s="30"/>
      <c r="I11" s="30"/>
      <c r="J11" s="30"/>
    </row>
    <row r="12" spans="1:11" s="8" customFormat="1" ht="21" x14ac:dyDescent="0.35">
      <c r="A12" s="140" t="s">
        <v>47</v>
      </c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1" s="8" customFormat="1" ht="25.5" x14ac:dyDescent="0.2">
      <c r="A13" s="16">
        <v>164</v>
      </c>
      <c r="B13" s="54" t="s">
        <v>80</v>
      </c>
      <c r="C13" s="54" t="s">
        <v>118</v>
      </c>
      <c r="D13" s="16">
        <v>130836027</v>
      </c>
      <c r="E13" s="13" t="s">
        <v>60</v>
      </c>
      <c r="F13" s="70" t="s">
        <v>35</v>
      </c>
      <c r="G13" s="53">
        <v>13983</v>
      </c>
      <c r="H13" s="53" t="s">
        <v>7</v>
      </c>
      <c r="I13" s="57">
        <v>222201</v>
      </c>
      <c r="J13" s="12" t="s">
        <v>8</v>
      </c>
      <c r="K13" s="26"/>
    </row>
    <row r="14" spans="1:11" s="8" customFormat="1" ht="25.5" x14ac:dyDescent="0.2">
      <c r="A14" s="16">
        <v>30433</v>
      </c>
      <c r="B14" s="60">
        <v>45388</v>
      </c>
      <c r="C14" s="63">
        <v>45389</v>
      </c>
      <c r="D14" s="67">
        <v>430109592</v>
      </c>
      <c r="E14" s="67" t="s">
        <v>23</v>
      </c>
      <c r="F14" s="12" t="s">
        <v>18</v>
      </c>
      <c r="G14" s="68">
        <v>132209.03</v>
      </c>
      <c r="H14" s="17" t="s">
        <v>7</v>
      </c>
      <c r="I14" s="18">
        <v>231111</v>
      </c>
      <c r="J14" s="15" t="s">
        <v>8</v>
      </c>
      <c r="K14" s="26"/>
    </row>
    <row r="15" spans="1:11" s="8" customFormat="1" ht="25.5" x14ac:dyDescent="0.2">
      <c r="A15" s="16">
        <v>796</v>
      </c>
      <c r="B15" s="60">
        <v>45418</v>
      </c>
      <c r="C15" s="60">
        <v>45419</v>
      </c>
      <c r="D15" s="12">
        <v>131453058</v>
      </c>
      <c r="E15" s="12" t="s">
        <v>71</v>
      </c>
      <c r="F15" s="70" t="s">
        <v>35</v>
      </c>
      <c r="G15" s="53">
        <v>57466</v>
      </c>
      <c r="H15" s="53" t="s">
        <v>7</v>
      </c>
      <c r="I15" s="57">
        <v>222201</v>
      </c>
      <c r="J15" s="12" t="s">
        <v>8</v>
      </c>
    </row>
    <row r="16" spans="1:11" s="8" customFormat="1" ht="25.5" x14ac:dyDescent="0.2">
      <c r="A16" s="16">
        <v>30433</v>
      </c>
      <c r="B16" s="60">
        <v>45388</v>
      </c>
      <c r="C16" s="63">
        <v>45389</v>
      </c>
      <c r="D16" s="67">
        <v>430109592</v>
      </c>
      <c r="E16" s="67" t="s">
        <v>23</v>
      </c>
      <c r="F16" s="12" t="s">
        <v>18</v>
      </c>
      <c r="G16" s="68">
        <v>132209.03</v>
      </c>
      <c r="H16" s="17" t="s">
        <v>7</v>
      </c>
      <c r="I16" s="18">
        <v>231111</v>
      </c>
      <c r="J16" s="15" t="s">
        <v>8</v>
      </c>
    </row>
    <row r="17" spans="1:10" s="8" customFormat="1" ht="25.5" x14ac:dyDescent="0.2">
      <c r="A17" s="16">
        <v>31796</v>
      </c>
      <c r="B17" s="60" t="s">
        <v>75</v>
      </c>
      <c r="C17" s="63" t="s">
        <v>112</v>
      </c>
      <c r="D17" s="67">
        <v>430109592</v>
      </c>
      <c r="E17" s="67" t="s">
        <v>23</v>
      </c>
      <c r="F17" s="12" t="s">
        <v>18</v>
      </c>
      <c r="G17" s="68">
        <v>11123.76</v>
      </c>
      <c r="H17" s="17" t="s">
        <v>7</v>
      </c>
      <c r="I17" s="18">
        <v>231111</v>
      </c>
      <c r="J17" s="15" t="s">
        <v>8</v>
      </c>
    </row>
    <row r="18" spans="1:10" s="8" customFormat="1" ht="25.5" x14ac:dyDescent="0.2">
      <c r="A18" s="16">
        <v>158</v>
      </c>
      <c r="B18" s="54">
        <v>45602</v>
      </c>
      <c r="C18" s="54">
        <v>45603</v>
      </c>
      <c r="D18" s="16">
        <v>132531213</v>
      </c>
      <c r="E18" s="71" t="s">
        <v>45</v>
      </c>
      <c r="F18" s="71" t="s">
        <v>64</v>
      </c>
      <c r="G18" s="68">
        <v>21500</v>
      </c>
      <c r="H18" s="14" t="s">
        <v>7</v>
      </c>
      <c r="I18" s="61">
        <v>228401</v>
      </c>
      <c r="J18" s="15" t="s">
        <v>8</v>
      </c>
    </row>
    <row r="19" spans="1:10" s="8" customFormat="1" ht="25.5" x14ac:dyDescent="0.2">
      <c r="A19" s="16">
        <v>391</v>
      </c>
      <c r="B19" s="60">
        <v>45449</v>
      </c>
      <c r="C19" s="60">
        <v>45450</v>
      </c>
      <c r="D19" s="67">
        <v>130023417</v>
      </c>
      <c r="E19" s="67" t="s">
        <v>121</v>
      </c>
      <c r="F19" s="12" t="s">
        <v>18</v>
      </c>
      <c r="G19" s="68">
        <v>53751</v>
      </c>
      <c r="H19" s="17" t="s">
        <v>7</v>
      </c>
      <c r="I19" s="18">
        <v>231111</v>
      </c>
      <c r="J19" s="55" t="s">
        <v>8</v>
      </c>
    </row>
    <row r="20" spans="1:10" s="8" customFormat="1" ht="25.5" x14ac:dyDescent="0.2">
      <c r="A20" s="16">
        <v>31796</v>
      </c>
      <c r="B20" s="60" t="s">
        <v>75</v>
      </c>
      <c r="C20" s="63">
        <v>45511</v>
      </c>
      <c r="D20" s="67">
        <v>430109592</v>
      </c>
      <c r="E20" s="67" t="s">
        <v>23</v>
      </c>
      <c r="F20" s="12" t="s">
        <v>18</v>
      </c>
      <c r="G20" s="68">
        <v>9131.7900000000009</v>
      </c>
      <c r="H20" s="17" t="s">
        <v>7</v>
      </c>
      <c r="I20" s="18">
        <v>231111</v>
      </c>
      <c r="J20" s="15" t="s">
        <v>8</v>
      </c>
    </row>
    <row r="21" spans="1:10" s="8" customFormat="1" ht="25.5" x14ac:dyDescent="0.2">
      <c r="A21" s="16">
        <v>17519</v>
      </c>
      <c r="B21" s="60">
        <v>45388</v>
      </c>
      <c r="C21" s="63">
        <v>45389</v>
      </c>
      <c r="D21" s="67">
        <v>130299668</v>
      </c>
      <c r="E21" s="67" t="s">
        <v>74</v>
      </c>
      <c r="F21" s="16" t="s">
        <v>59</v>
      </c>
      <c r="G21" s="142">
        <v>80604.62</v>
      </c>
      <c r="H21" s="17" t="s">
        <v>7</v>
      </c>
      <c r="I21" s="18">
        <v>80604.62</v>
      </c>
      <c r="J21" s="15" t="s">
        <v>8</v>
      </c>
    </row>
    <row r="22" spans="1:10" s="8" customFormat="1" ht="25.5" x14ac:dyDescent="0.2">
      <c r="A22" s="16">
        <v>168</v>
      </c>
      <c r="B22" s="130" t="s">
        <v>84</v>
      </c>
      <c r="C22" s="54" t="s">
        <v>85</v>
      </c>
      <c r="D22" s="16">
        <v>1300500156</v>
      </c>
      <c r="E22" s="16" t="s">
        <v>109</v>
      </c>
      <c r="F22" s="16" t="s">
        <v>17</v>
      </c>
      <c r="G22" s="53">
        <v>45000</v>
      </c>
      <c r="H22" s="17" t="s">
        <v>7</v>
      </c>
      <c r="I22" s="18">
        <v>231111</v>
      </c>
      <c r="J22" s="15" t="s">
        <v>8</v>
      </c>
    </row>
    <row r="23" spans="1:10" s="8" customFormat="1" ht="25.5" x14ac:dyDescent="0.2">
      <c r="A23" s="16">
        <v>49944</v>
      </c>
      <c r="B23" s="60" t="s">
        <v>58</v>
      </c>
      <c r="C23" s="60" t="s">
        <v>79</v>
      </c>
      <c r="D23" s="16">
        <v>131354238</v>
      </c>
      <c r="E23" s="13" t="s">
        <v>49</v>
      </c>
      <c r="F23" s="13" t="s">
        <v>16</v>
      </c>
      <c r="G23" s="110">
        <v>183435</v>
      </c>
      <c r="H23" s="14" t="s">
        <v>7</v>
      </c>
      <c r="I23" s="111">
        <v>237203</v>
      </c>
      <c r="J23" s="15" t="s">
        <v>8</v>
      </c>
    </row>
    <row r="24" spans="1:10" s="8" customFormat="1" ht="25.5" x14ac:dyDescent="0.2">
      <c r="A24" s="16">
        <v>144682</v>
      </c>
      <c r="B24" s="60" t="s">
        <v>58</v>
      </c>
      <c r="C24" s="60" t="s">
        <v>79</v>
      </c>
      <c r="D24" s="16">
        <v>131354238</v>
      </c>
      <c r="E24" s="13" t="s">
        <v>49</v>
      </c>
      <c r="F24" s="13" t="s">
        <v>16</v>
      </c>
      <c r="G24" s="110">
        <v>54264</v>
      </c>
      <c r="H24" s="14" t="s">
        <v>7</v>
      </c>
      <c r="I24" s="111">
        <v>237203</v>
      </c>
      <c r="J24" s="15" t="s">
        <v>8</v>
      </c>
    </row>
    <row r="25" spans="1:10" s="8" customFormat="1" ht="25.5" x14ac:dyDescent="0.2">
      <c r="A25" s="16">
        <v>650</v>
      </c>
      <c r="B25" s="127" t="s">
        <v>96</v>
      </c>
      <c r="C25" s="54" t="s">
        <v>117</v>
      </c>
      <c r="D25" s="16">
        <v>430043907</v>
      </c>
      <c r="E25" s="16" t="s">
        <v>57</v>
      </c>
      <c r="F25" s="16" t="s">
        <v>22</v>
      </c>
      <c r="G25" s="53">
        <v>2125</v>
      </c>
      <c r="H25" s="17" t="s">
        <v>7</v>
      </c>
      <c r="I25" s="18">
        <v>231111</v>
      </c>
      <c r="J25" s="15" t="s">
        <v>8</v>
      </c>
    </row>
    <row r="26" spans="1:10" s="8" customFormat="1" ht="25.5" x14ac:dyDescent="0.2">
      <c r="A26" s="16">
        <v>659</v>
      </c>
      <c r="B26" s="127" t="s">
        <v>84</v>
      </c>
      <c r="C26" s="54" t="s">
        <v>85</v>
      </c>
      <c r="D26" s="16">
        <v>430043907</v>
      </c>
      <c r="E26" s="16" t="s">
        <v>57</v>
      </c>
      <c r="F26" s="16" t="s">
        <v>22</v>
      </c>
      <c r="G26" s="53">
        <v>7250</v>
      </c>
      <c r="H26" s="17" t="s">
        <v>7</v>
      </c>
      <c r="I26" s="18">
        <v>231111</v>
      </c>
      <c r="J26" s="15" t="s">
        <v>8</v>
      </c>
    </row>
    <row r="27" spans="1:10" s="8" customFormat="1" ht="25.5" x14ac:dyDescent="0.2">
      <c r="A27" s="16">
        <v>14705</v>
      </c>
      <c r="B27" s="60" t="s">
        <v>75</v>
      </c>
      <c r="C27" s="60" t="s">
        <v>76</v>
      </c>
      <c r="D27" s="16">
        <v>131354238</v>
      </c>
      <c r="E27" s="13" t="s">
        <v>49</v>
      </c>
      <c r="F27" s="13" t="s">
        <v>16</v>
      </c>
      <c r="G27" s="110">
        <v>50704.12</v>
      </c>
      <c r="H27" s="14" t="s">
        <v>7</v>
      </c>
      <c r="I27" s="111">
        <v>237203</v>
      </c>
      <c r="J27" s="15" t="s">
        <v>8</v>
      </c>
    </row>
    <row r="28" spans="1:10" s="8" customFormat="1" ht="12.75" x14ac:dyDescent="0.2">
      <c r="A28" s="16">
        <v>95</v>
      </c>
      <c r="B28" s="60">
        <v>45479</v>
      </c>
      <c r="C28" s="129">
        <v>45480</v>
      </c>
      <c r="D28" s="16">
        <v>132046692</v>
      </c>
      <c r="E28" s="133" t="s">
        <v>97</v>
      </c>
      <c r="F28" s="16" t="s">
        <v>98</v>
      </c>
      <c r="G28" s="53">
        <v>75200.929999999993</v>
      </c>
      <c r="H28" s="17" t="s">
        <v>7</v>
      </c>
      <c r="I28" s="109"/>
      <c r="J28" s="17" t="s">
        <v>7</v>
      </c>
    </row>
    <row r="29" spans="1:10" s="8" customFormat="1" ht="25.5" x14ac:dyDescent="0.2">
      <c r="A29" s="16">
        <v>1581</v>
      </c>
      <c r="B29" s="54" t="s">
        <v>94</v>
      </c>
      <c r="C29" s="54" t="s">
        <v>92</v>
      </c>
      <c r="D29" s="16">
        <v>101759738</v>
      </c>
      <c r="E29" s="16" t="s">
        <v>65</v>
      </c>
      <c r="F29" s="16" t="s">
        <v>66</v>
      </c>
      <c r="G29" s="53">
        <v>47448.39</v>
      </c>
      <c r="H29" s="17" t="s">
        <v>7</v>
      </c>
      <c r="I29" s="18">
        <v>225304</v>
      </c>
      <c r="J29" s="15" t="s">
        <v>8</v>
      </c>
    </row>
    <row r="30" spans="1:10" s="8" customFormat="1" ht="25.5" x14ac:dyDescent="0.2">
      <c r="A30" s="16">
        <v>52675</v>
      </c>
      <c r="B30" s="60" t="s">
        <v>75</v>
      </c>
      <c r="C30" s="63" t="s">
        <v>76</v>
      </c>
      <c r="D30" s="16">
        <v>101808731</v>
      </c>
      <c r="E30" s="16" t="s">
        <v>39</v>
      </c>
      <c r="F30" s="16" t="s">
        <v>17</v>
      </c>
      <c r="G30" s="53">
        <v>17439</v>
      </c>
      <c r="H30" s="17" t="s">
        <v>7</v>
      </c>
      <c r="I30" s="18">
        <v>231111</v>
      </c>
      <c r="J30" s="15" t="s">
        <v>8</v>
      </c>
    </row>
    <row r="31" spans="1:10" s="8" customFormat="1" ht="25.5" x14ac:dyDescent="0.2">
      <c r="A31" s="16">
        <v>10642</v>
      </c>
      <c r="B31" s="60" t="s">
        <v>54</v>
      </c>
      <c r="C31" s="63" t="s">
        <v>106</v>
      </c>
      <c r="D31" s="16">
        <v>130378657</v>
      </c>
      <c r="E31" s="16" t="s">
        <v>107</v>
      </c>
      <c r="F31" s="16" t="s">
        <v>108</v>
      </c>
      <c r="G31" s="53">
        <v>62646.66</v>
      </c>
      <c r="H31" s="17" t="s">
        <v>7</v>
      </c>
      <c r="I31" s="18"/>
      <c r="J31" s="15" t="s">
        <v>8</v>
      </c>
    </row>
    <row r="32" spans="1:10" s="8" customFormat="1" ht="25.5" x14ac:dyDescent="0.2">
      <c r="A32" s="16">
        <v>11517</v>
      </c>
      <c r="B32" s="60" t="s">
        <v>58</v>
      </c>
      <c r="C32" s="129" t="s">
        <v>79</v>
      </c>
      <c r="D32" s="16">
        <v>131687202</v>
      </c>
      <c r="E32" s="16" t="s">
        <v>48</v>
      </c>
      <c r="F32" s="16" t="s">
        <v>22</v>
      </c>
      <c r="G32" s="53">
        <v>168570.8</v>
      </c>
      <c r="H32" s="17" t="s">
        <v>7</v>
      </c>
      <c r="I32" s="18">
        <v>231111</v>
      </c>
      <c r="J32" s="15" t="s">
        <v>8</v>
      </c>
    </row>
    <row r="33" spans="1:11" s="8" customFormat="1" ht="25.5" x14ac:dyDescent="0.2">
      <c r="A33" s="16">
        <v>33285</v>
      </c>
      <c r="B33" s="130">
        <v>45632</v>
      </c>
      <c r="C33" s="54">
        <v>45633</v>
      </c>
      <c r="D33" s="16">
        <v>101062088</v>
      </c>
      <c r="E33" s="16" t="s">
        <v>114</v>
      </c>
      <c r="F33" s="16" t="s">
        <v>22</v>
      </c>
      <c r="G33" s="53">
        <v>39900</v>
      </c>
      <c r="H33" s="53" t="s">
        <v>7</v>
      </c>
      <c r="I33" s="18">
        <v>234101</v>
      </c>
      <c r="J33" s="15" t="s">
        <v>8</v>
      </c>
    </row>
    <row r="34" spans="1:11" s="8" customFormat="1" ht="25.5" x14ac:dyDescent="0.2">
      <c r="A34" s="16">
        <v>11204</v>
      </c>
      <c r="B34" s="60">
        <v>45357</v>
      </c>
      <c r="C34" s="60">
        <v>45358</v>
      </c>
      <c r="D34" s="16">
        <v>130663157</v>
      </c>
      <c r="E34" s="16" t="s">
        <v>34</v>
      </c>
      <c r="F34" s="16" t="s">
        <v>22</v>
      </c>
      <c r="G34" s="53">
        <v>75914.2</v>
      </c>
      <c r="H34" s="17" t="s">
        <v>7</v>
      </c>
      <c r="I34" s="18">
        <v>239302</v>
      </c>
      <c r="J34" s="15" t="s">
        <v>8</v>
      </c>
    </row>
    <row r="35" spans="1:11" s="8" customFormat="1" ht="25.5" x14ac:dyDescent="0.2">
      <c r="A35" s="16">
        <v>78</v>
      </c>
      <c r="B35" s="54" t="s">
        <v>61</v>
      </c>
      <c r="C35" s="54" t="s">
        <v>88</v>
      </c>
      <c r="D35" s="16">
        <v>131622658</v>
      </c>
      <c r="E35" s="16" t="s">
        <v>40</v>
      </c>
      <c r="F35" s="16" t="s">
        <v>41</v>
      </c>
      <c r="G35" s="53">
        <v>15345</v>
      </c>
      <c r="H35" s="53" t="s">
        <v>7</v>
      </c>
      <c r="I35" s="57">
        <v>221701</v>
      </c>
      <c r="J35" s="12" t="s">
        <v>8</v>
      </c>
    </row>
    <row r="36" spans="1:11" s="8" customFormat="1" ht="12.75" x14ac:dyDescent="0.2">
      <c r="A36" s="16">
        <v>257</v>
      </c>
      <c r="B36" s="54" t="s">
        <v>61</v>
      </c>
      <c r="C36" s="54" t="s">
        <v>88</v>
      </c>
      <c r="D36" s="16">
        <v>101808241</v>
      </c>
      <c r="E36" s="16" t="s">
        <v>89</v>
      </c>
      <c r="F36" s="16" t="s">
        <v>90</v>
      </c>
      <c r="G36" s="53">
        <v>12650</v>
      </c>
      <c r="H36" s="53" t="s">
        <v>7</v>
      </c>
      <c r="I36" s="18">
        <v>231111</v>
      </c>
      <c r="J36" s="12"/>
    </row>
    <row r="37" spans="1:11" s="8" customFormat="1" ht="25.5" x14ac:dyDescent="0.2">
      <c r="A37" s="16">
        <v>160</v>
      </c>
      <c r="B37" s="54">
        <v>45602</v>
      </c>
      <c r="C37" s="54">
        <v>45603</v>
      </c>
      <c r="D37" s="16">
        <v>1323793096</v>
      </c>
      <c r="E37" s="16" t="s">
        <v>33</v>
      </c>
      <c r="F37" s="16" t="s">
        <v>22</v>
      </c>
      <c r="G37" s="53">
        <v>37189.47</v>
      </c>
      <c r="H37" s="17" t="s">
        <v>7</v>
      </c>
      <c r="I37" s="18">
        <v>239302</v>
      </c>
      <c r="J37" s="15" t="s">
        <v>8</v>
      </c>
    </row>
    <row r="38" spans="1:11" s="8" customFormat="1" ht="25.5" x14ac:dyDescent="0.2">
      <c r="A38" s="16">
        <v>46110</v>
      </c>
      <c r="B38" s="54" t="s">
        <v>124</v>
      </c>
      <c r="C38" s="54">
        <v>45572</v>
      </c>
      <c r="D38" s="16">
        <v>101097434</v>
      </c>
      <c r="E38" s="134" t="s">
        <v>29</v>
      </c>
      <c r="F38" s="108" t="s">
        <v>30</v>
      </c>
      <c r="G38" s="53">
        <v>37479</v>
      </c>
      <c r="H38" s="17" t="s">
        <v>7</v>
      </c>
      <c r="I38" s="109">
        <v>231301</v>
      </c>
      <c r="J38" s="15" t="s">
        <v>8</v>
      </c>
    </row>
    <row r="39" spans="1:11" s="8" customFormat="1" ht="25.5" x14ac:dyDescent="0.2">
      <c r="A39" s="16">
        <v>45022</v>
      </c>
      <c r="B39" s="54">
        <v>45571</v>
      </c>
      <c r="C39" s="54">
        <v>45572</v>
      </c>
      <c r="D39" s="16">
        <v>101097434</v>
      </c>
      <c r="E39" s="134" t="s">
        <v>29</v>
      </c>
      <c r="F39" s="108" t="s">
        <v>30</v>
      </c>
      <c r="G39" s="53">
        <v>31684</v>
      </c>
      <c r="H39" s="17" t="s">
        <v>7</v>
      </c>
      <c r="I39" s="109">
        <v>231301</v>
      </c>
      <c r="J39" s="15" t="s">
        <v>8</v>
      </c>
    </row>
    <row r="40" spans="1:11" s="8" customFormat="1" ht="25.5" x14ac:dyDescent="0.2">
      <c r="A40" s="16">
        <v>456008</v>
      </c>
      <c r="B40" s="54">
        <v>45479</v>
      </c>
      <c r="C40" s="54">
        <v>45480</v>
      </c>
      <c r="D40" s="16">
        <v>101097434</v>
      </c>
      <c r="E40" s="134" t="s">
        <v>29</v>
      </c>
      <c r="F40" s="108" t="s">
        <v>30</v>
      </c>
      <c r="G40" s="53">
        <v>64949.599999999999</v>
      </c>
      <c r="H40" s="17" t="s">
        <v>7</v>
      </c>
      <c r="I40" s="109">
        <v>231301</v>
      </c>
      <c r="J40" s="15" t="s">
        <v>8</v>
      </c>
    </row>
    <row r="41" spans="1:11" s="8" customFormat="1" ht="25.5" x14ac:dyDescent="0.2">
      <c r="A41" s="16">
        <v>46218</v>
      </c>
      <c r="B41" s="54" t="s">
        <v>87</v>
      </c>
      <c r="C41" s="54" t="s">
        <v>87</v>
      </c>
      <c r="D41" s="16">
        <v>101097434</v>
      </c>
      <c r="E41" s="134" t="s">
        <v>29</v>
      </c>
      <c r="F41" s="108" t="s">
        <v>30</v>
      </c>
      <c r="G41" s="53">
        <v>16944</v>
      </c>
      <c r="H41" s="17" t="s">
        <v>7</v>
      </c>
      <c r="I41" s="109">
        <v>231301</v>
      </c>
      <c r="J41" s="15" t="s">
        <v>8</v>
      </c>
      <c r="K41" s="26"/>
    </row>
    <row r="42" spans="1:11" s="8" customFormat="1" ht="25.5" x14ac:dyDescent="0.2">
      <c r="A42" s="16">
        <v>639</v>
      </c>
      <c r="B42" s="54">
        <v>45632</v>
      </c>
      <c r="C42" s="54">
        <v>45633</v>
      </c>
      <c r="D42" s="15" t="s">
        <v>25</v>
      </c>
      <c r="E42" s="15" t="s">
        <v>26</v>
      </c>
      <c r="F42" s="16" t="s">
        <v>18</v>
      </c>
      <c r="G42" s="53">
        <v>28575</v>
      </c>
      <c r="H42" s="17" t="s">
        <v>7</v>
      </c>
      <c r="I42" s="56">
        <v>231101</v>
      </c>
      <c r="J42" s="15" t="s">
        <v>8</v>
      </c>
      <c r="K42" s="26"/>
    </row>
    <row r="43" spans="1:11" s="8" customFormat="1" ht="25.5" x14ac:dyDescent="0.2">
      <c r="A43" s="16">
        <v>452</v>
      </c>
      <c r="B43" s="54" t="s">
        <v>84</v>
      </c>
      <c r="C43" s="54" t="s">
        <v>85</v>
      </c>
      <c r="D43" s="15">
        <v>131480489</v>
      </c>
      <c r="E43" s="15" t="s">
        <v>86</v>
      </c>
      <c r="F43" s="16" t="s">
        <v>17</v>
      </c>
      <c r="G43" s="53">
        <v>5500</v>
      </c>
      <c r="H43" s="17" t="s">
        <v>7</v>
      </c>
      <c r="I43" s="18">
        <v>231111</v>
      </c>
      <c r="J43" s="15" t="s">
        <v>8</v>
      </c>
      <c r="K43" s="26"/>
    </row>
    <row r="44" spans="1:11" s="8" customFormat="1" ht="25.5" x14ac:dyDescent="0.2">
      <c r="A44" s="16">
        <v>156</v>
      </c>
      <c r="B44" s="54" t="s">
        <v>87</v>
      </c>
      <c r="C44" s="54" t="s">
        <v>103</v>
      </c>
      <c r="D44" s="15">
        <v>131746764</v>
      </c>
      <c r="E44" s="15" t="s">
        <v>104</v>
      </c>
      <c r="F44" s="16" t="s">
        <v>105</v>
      </c>
      <c r="G44" s="53">
        <v>22560</v>
      </c>
      <c r="H44" s="17" t="s">
        <v>7</v>
      </c>
      <c r="I44" s="18"/>
      <c r="J44" s="15" t="s">
        <v>8</v>
      </c>
    </row>
    <row r="45" spans="1:11" s="8" customFormat="1" ht="25.5" x14ac:dyDescent="0.2">
      <c r="A45" s="15">
        <v>6900</v>
      </c>
      <c r="B45" s="54">
        <v>45479</v>
      </c>
      <c r="C45" s="129">
        <v>45479</v>
      </c>
      <c r="D45" s="15">
        <v>131398073</v>
      </c>
      <c r="E45" s="15" t="s">
        <v>113</v>
      </c>
      <c r="F45" s="16" t="s">
        <v>17</v>
      </c>
      <c r="G45" s="53">
        <v>101005.3</v>
      </c>
      <c r="H45" s="14" t="s">
        <v>7</v>
      </c>
      <c r="I45" s="18">
        <v>231111</v>
      </c>
      <c r="J45" s="15" t="s">
        <v>8</v>
      </c>
    </row>
    <row r="46" spans="1:11" s="8" customFormat="1" ht="25.5" x14ac:dyDescent="0.2">
      <c r="A46" s="16">
        <v>5769</v>
      </c>
      <c r="B46" s="54">
        <v>45571</v>
      </c>
      <c r="C46" s="54">
        <v>45572</v>
      </c>
      <c r="D46" s="15">
        <v>130707936</v>
      </c>
      <c r="E46" s="15" t="s">
        <v>111</v>
      </c>
      <c r="F46" s="13" t="s">
        <v>16</v>
      </c>
      <c r="G46" s="110">
        <v>60550</v>
      </c>
      <c r="H46" s="14" t="s">
        <v>7</v>
      </c>
      <c r="I46" s="111">
        <v>237203</v>
      </c>
      <c r="J46" s="15" t="s">
        <v>8</v>
      </c>
    </row>
    <row r="47" spans="1:11" s="8" customFormat="1" ht="25.5" x14ac:dyDescent="0.2">
      <c r="A47" s="16">
        <v>635</v>
      </c>
      <c r="B47" s="54" t="s">
        <v>81</v>
      </c>
      <c r="C47" s="54" t="s">
        <v>82</v>
      </c>
      <c r="D47" s="15" t="s">
        <v>25</v>
      </c>
      <c r="E47" s="15" t="s">
        <v>26</v>
      </c>
      <c r="F47" s="16" t="s">
        <v>18</v>
      </c>
      <c r="G47" s="53">
        <v>29552.799999999999</v>
      </c>
      <c r="H47" s="17" t="s">
        <v>7</v>
      </c>
      <c r="I47" s="56">
        <v>231101</v>
      </c>
      <c r="J47" s="15" t="s">
        <v>8</v>
      </c>
    </row>
    <row r="48" spans="1:11" s="8" customFormat="1" ht="25.5" x14ac:dyDescent="0.2">
      <c r="A48" s="16">
        <v>653</v>
      </c>
      <c r="B48" s="54" t="s">
        <v>81</v>
      </c>
      <c r="C48" s="54" t="s">
        <v>82</v>
      </c>
      <c r="D48" s="15" t="s">
        <v>25</v>
      </c>
      <c r="E48" s="15" t="s">
        <v>26</v>
      </c>
      <c r="F48" s="16" t="s">
        <v>18</v>
      </c>
      <c r="G48" s="53">
        <v>23875</v>
      </c>
      <c r="H48" s="17" t="s">
        <v>7</v>
      </c>
      <c r="I48" s="56">
        <v>231101</v>
      </c>
      <c r="J48" s="15" t="s">
        <v>8</v>
      </c>
      <c r="K48" s="26"/>
    </row>
    <row r="49" spans="1:11" s="8" customFormat="1" ht="25.5" x14ac:dyDescent="0.2">
      <c r="A49" s="16">
        <v>644</v>
      </c>
      <c r="B49" s="54" t="s">
        <v>77</v>
      </c>
      <c r="C49" s="54" t="s">
        <v>78</v>
      </c>
      <c r="D49" s="15" t="s">
        <v>25</v>
      </c>
      <c r="E49" s="15" t="s">
        <v>26</v>
      </c>
      <c r="F49" s="16" t="s">
        <v>18</v>
      </c>
      <c r="G49" s="53">
        <v>26075</v>
      </c>
      <c r="H49" s="17" t="s">
        <v>7</v>
      </c>
      <c r="I49" s="56">
        <v>231101</v>
      </c>
      <c r="J49" s="15" t="s">
        <v>8</v>
      </c>
      <c r="K49" s="26"/>
    </row>
    <row r="50" spans="1:11" s="8" customFormat="1" ht="25.5" x14ac:dyDescent="0.2">
      <c r="A50" s="16">
        <v>158</v>
      </c>
      <c r="B50" s="54">
        <v>45602</v>
      </c>
      <c r="C50" s="54">
        <v>45603</v>
      </c>
      <c r="D50" s="16">
        <v>132531213</v>
      </c>
      <c r="E50" s="71" t="s">
        <v>45</v>
      </c>
      <c r="F50" s="71" t="s">
        <v>64</v>
      </c>
      <c r="G50" s="68">
        <v>21500</v>
      </c>
      <c r="H50" s="14" t="s">
        <v>7</v>
      </c>
      <c r="I50" s="61">
        <v>228401</v>
      </c>
      <c r="J50" s="15" t="s">
        <v>8</v>
      </c>
    </row>
    <row r="51" spans="1:11" s="8" customFormat="1" ht="25.5" x14ac:dyDescent="0.2">
      <c r="A51" s="16">
        <v>585</v>
      </c>
      <c r="B51" s="54" t="s">
        <v>82</v>
      </c>
      <c r="C51" s="54" t="s">
        <v>82</v>
      </c>
      <c r="D51" s="16">
        <v>131747191</v>
      </c>
      <c r="E51" s="16" t="s">
        <v>24</v>
      </c>
      <c r="F51" s="16" t="s">
        <v>22</v>
      </c>
      <c r="G51" s="53">
        <v>34469</v>
      </c>
      <c r="H51" s="17" t="s">
        <v>7</v>
      </c>
      <c r="I51" s="18">
        <v>239302</v>
      </c>
      <c r="J51" s="15" t="s">
        <v>8</v>
      </c>
    </row>
    <row r="52" spans="1:11" ht="25.5" x14ac:dyDescent="0.25">
      <c r="A52" s="16">
        <v>521</v>
      </c>
      <c r="B52" s="54" t="s">
        <v>81</v>
      </c>
      <c r="C52" s="54" t="s">
        <v>82</v>
      </c>
      <c r="D52" s="16">
        <v>131747191</v>
      </c>
      <c r="E52" s="16" t="s">
        <v>24</v>
      </c>
      <c r="F52" s="16" t="s">
        <v>22</v>
      </c>
      <c r="G52" s="53">
        <v>19929.509999999998</v>
      </c>
      <c r="H52" s="17" t="s">
        <v>7</v>
      </c>
      <c r="I52" s="18">
        <v>239302</v>
      </c>
      <c r="J52" s="15" t="s">
        <v>8</v>
      </c>
    </row>
    <row r="53" spans="1:11" ht="25.5" x14ac:dyDescent="0.25">
      <c r="A53" s="16">
        <v>466</v>
      </c>
      <c r="B53" s="54">
        <v>524</v>
      </c>
      <c r="C53" s="54" t="s">
        <v>53</v>
      </c>
      <c r="D53" s="16" t="s">
        <v>83</v>
      </c>
      <c r="E53" s="16" t="s">
        <v>24</v>
      </c>
      <c r="F53" s="16" t="s">
        <v>22</v>
      </c>
      <c r="G53" s="53">
        <v>62050</v>
      </c>
      <c r="H53" s="17" t="s">
        <v>7</v>
      </c>
      <c r="I53" s="18">
        <v>239302</v>
      </c>
      <c r="J53" s="15" t="s">
        <v>8</v>
      </c>
    </row>
    <row r="54" spans="1:11" ht="26.25" x14ac:dyDescent="0.25">
      <c r="A54" s="16">
        <v>74</v>
      </c>
      <c r="B54" s="54" t="s">
        <v>91</v>
      </c>
      <c r="C54" s="54" t="s">
        <v>92</v>
      </c>
      <c r="D54" s="16">
        <v>132230744</v>
      </c>
      <c r="E54" s="13" t="s">
        <v>31</v>
      </c>
      <c r="F54" s="119" t="s">
        <v>36</v>
      </c>
      <c r="G54" s="110">
        <v>0</v>
      </c>
      <c r="H54" s="14" t="s">
        <v>7</v>
      </c>
      <c r="I54" s="111">
        <v>221801</v>
      </c>
      <c r="J54" s="120" t="s">
        <v>8</v>
      </c>
    </row>
    <row r="55" spans="1:11" ht="25.5" x14ac:dyDescent="0.25">
      <c r="A55" s="16">
        <v>566</v>
      </c>
      <c r="B55" s="54">
        <v>45479</v>
      </c>
      <c r="C55" s="54">
        <v>45480</v>
      </c>
      <c r="D55" s="16">
        <v>131747191</v>
      </c>
      <c r="E55" s="16" t="s">
        <v>24</v>
      </c>
      <c r="F55" s="16" t="s">
        <v>22</v>
      </c>
      <c r="G55" s="53">
        <v>88639.4</v>
      </c>
      <c r="H55" s="17" t="s">
        <v>7</v>
      </c>
      <c r="I55" s="18">
        <v>239302</v>
      </c>
      <c r="J55" s="15" t="s">
        <v>8</v>
      </c>
    </row>
    <row r="56" spans="1:11" x14ac:dyDescent="0.25">
      <c r="A56" s="21"/>
      <c r="B56" s="25"/>
      <c r="C56" s="25"/>
      <c r="D56" s="21"/>
      <c r="E56" s="21"/>
      <c r="F56" s="21"/>
      <c r="G56" s="22"/>
      <c r="H56" s="23"/>
      <c r="I56" s="24"/>
      <c r="J56" s="20"/>
    </row>
    <row r="57" spans="1:11" ht="15.75" x14ac:dyDescent="0.25">
      <c r="A57" s="49"/>
      <c r="B57" s="50"/>
      <c r="C57" s="50"/>
      <c r="D57" s="49"/>
      <c r="E57" s="49"/>
      <c r="F57" s="78" t="s">
        <v>14</v>
      </c>
      <c r="G57" s="79">
        <f>SUM(G12:G56)</f>
        <v>2082398.4100000001</v>
      </c>
      <c r="H57" s="51"/>
      <c r="I57" s="51"/>
      <c r="J57" s="51"/>
    </row>
    <row r="58" spans="1:11" x14ac:dyDescent="0.25">
      <c r="A58" s="28"/>
      <c r="B58" s="29"/>
      <c r="C58" s="29"/>
      <c r="D58" s="28"/>
      <c r="E58" s="28"/>
      <c r="F58" s="28"/>
      <c r="G58" s="30"/>
      <c r="H58" s="30"/>
      <c r="I58" s="30"/>
      <c r="J58" s="30"/>
      <c r="K58" s="10"/>
    </row>
    <row r="59" spans="1:11" ht="21" x14ac:dyDescent="0.35">
      <c r="A59" s="140" t="s">
        <v>43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0"/>
    </row>
    <row r="60" spans="1:11" x14ac:dyDescent="0.25">
      <c r="A60" s="21"/>
      <c r="B60" s="25"/>
      <c r="C60" s="25"/>
      <c r="D60" s="21"/>
      <c r="E60" s="75"/>
      <c r="F60" s="80"/>
      <c r="G60" s="22"/>
      <c r="H60" s="22"/>
      <c r="I60" s="77"/>
      <c r="J60" s="74"/>
    </row>
    <row r="62" spans="1:11" ht="15.75" x14ac:dyDescent="0.25">
      <c r="A62" s="31"/>
      <c r="B62" s="32"/>
      <c r="C62" s="32"/>
      <c r="D62" s="33"/>
      <c r="E62" s="34"/>
      <c r="F62" s="81" t="s">
        <v>14</v>
      </c>
      <c r="G62" s="76">
        <f>SUM(G60:G61)</f>
        <v>0</v>
      </c>
      <c r="H62" s="34"/>
      <c r="I62" s="34"/>
      <c r="J62" s="34"/>
    </row>
    <row r="63" spans="1:11" x14ac:dyDescent="0.25">
      <c r="A63" s="36"/>
      <c r="B63" s="37"/>
      <c r="C63" s="37"/>
      <c r="D63" s="38"/>
      <c r="E63" s="36"/>
      <c r="F63" s="36"/>
      <c r="G63" s="58"/>
      <c r="H63" s="39"/>
      <c r="I63" s="39"/>
      <c r="J63" s="39"/>
    </row>
    <row r="64" spans="1:11" ht="21" x14ac:dyDescent="0.35">
      <c r="A64" s="141" t="s">
        <v>11</v>
      </c>
      <c r="B64" s="141"/>
      <c r="C64" s="141"/>
      <c r="D64" s="141"/>
      <c r="E64" s="141"/>
      <c r="F64" s="141"/>
      <c r="G64" s="141"/>
      <c r="H64" s="141"/>
      <c r="I64" s="141"/>
      <c r="J64" s="141"/>
    </row>
    <row r="65" spans="1:11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18"/>
    </row>
    <row r="66" spans="1:11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</row>
    <row r="67" spans="1:11" ht="15.75" x14ac:dyDescent="0.25">
      <c r="A67" s="82"/>
      <c r="B67" s="82"/>
      <c r="C67" s="82"/>
      <c r="D67" s="82"/>
      <c r="E67" s="82"/>
      <c r="F67" s="83" t="s">
        <v>14</v>
      </c>
      <c r="G67" s="84">
        <f>SUM(G65:G66)</f>
        <v>0</v>
      </c>
      <c r="H67" s="82"/>
      <c r="I67" s="82"/>
      <c r="J67" s="82"/>
    </row>
    <row r="68" spans="1:11" x14ac:dyDescent="0.25">
      <c r="A68" s="40"/>
      <c r="B68" s="41"/>
      <c r="C68" s="41"/>
      <c r="D68" s="42"/>
      <c r="E68" s="42"/>
      <c r="F68" s="42"/>
      <c r="G68" s="43"/>
      <c r="H68" s="44"/>
      <c r="I68" s="45"/>
      <c r="J68" s="46"/>
    </row>
    <row r="69" spans="1:11" x14ac:dyDescent="0.25">
      <c r="A69" s="48"/>
      <c r="B69" s="48"/>
      <c r="C69" s="48"/>
      <c r="D69" s="48"/>
      <c r="E69" s="48"/>
      <c r="F69" s="48"/>
      <c r="G69" s="47"/>
      <c r="H69" s="48"/>
      <c r="I69" s="48"/>
      <c r="J69" s="48"/>
    </row>
    <row r="70" spans="1:11" ht="21" x14ac:dyDescent="0.35">
      <c r="A70" s="136" t="s">
        <v>42</v>
      </c>
      <c r="B70" s="136"/>
      <c r="C70" s="136"/>
      <c r="D70" s="136"/>
      <c r="E70" s="136"/>
      <c r="F70" s="136"/>
      <c r="G70" s="136"/>
      <c r="H70" s="136"/>
      <c r="I70" s="136"/>
      <c r="J70" s="136"/>
    </row>
    <row r="71" spans="1:11" ht="21" x14ac:dyDescent="0.35">
      <c r="A71" s="62"/>
      <c r="B71" s="62"/>
      <c r="C71" s="62"/>
      <c r="D71" s="85"/>
      <c r="E71" s="85"/>
      <c r="F71" s="85"/>
      <c r="G71" s="86"/>
      <c r="H71" s="85"/>
      <c r="I71" s="85"/>
      <c r="J71" s="85"/>
    </row>
    <row r="72" spans="1:11" ht="25.5" x14ac:dyDescent="0.25">
      <c r="A72" s="27">
        <v>247</v>
      </c>
      <c r="B72" s="54">
        <v>45571</v>
      </c>
      <c r="C72" s="69"/>
      <c r="D72" s="15">
        <v>132411252</v>
      </c>
      <c r="E72" s="15" t="s">
        <v>32</v>
      </c>
      <c r="F72" s="16" t="s">
        <v>18</v>
      </c>
      <c r="G72" s="53">
        <v>26799.98</v>
      </c>
      <c r="H72" s="17" t="s">
        <v>7</v>
      </c>
      <c r="I72" s="18">
        <v>231111</v>
      </c>
      <c r="J72" s="15" t="s">
        <v>8</v>
      </c>
    </row>
    <row r="73" spans="1:11" ht="25.5" x14ac:dyDescent="0.25">
      <c r="A73" s="27">
        <v>247</v>
      </c>
      <c r="B73" s="54">
        <v>45571</v>
      </c>
      <c r="C73" s="69"/>
      <c r="D73" s="15">
        <v>132411252</v>
      </c>
      <c r="E73" s="15" t="s">
        <v>32</v>
      </c>
      <c r="F73" s="16" t="s">
        <v>18</v>
      </c>
      <c r="G73" s="53">
        <v>26799.98</v>
      </c>
      <c r="H73" s="17" t="s">
        <v>7</v>
      </c>
      <c r="I73" s="18">
        <v>231111</v>
      </c>
      <c r="J73" s="15" t="s">
        <v>8</v>
      </c>
    </row>
    <row r="74" spans="1:11" ht="25.5" x14ac:dyDescent="0.25">
      <c r="A74" s="27">
        <v>255</v>
      </c>
      <c r="B74" s="54" t="s">
        <v>84</v>
      </c>
      <c r="C74" s="69"/>
      <c r="D74" s="15">
        <v>132411252</v>
      </c>
      <c r="E74" s="15" t="s">
        <v>32</v>
      </c>
      <c r="F74" s="16" t="s">
        <v>18</v>
      </c>
      <c r="G74" s="53">
        <v>90714.75</v>
      </c>
      <c r="H74" s="17" t="s">
        <v>7</v>
      </c>
      <c r="I74" s="18">
        <v>231111</v>
      </c>
      <c r="J74" s="15" t="s">
        <v>8</v>
      </c>
    </row>
    <row r="75" spans="1:11" ht="25.5" x14ac:dyDescent="0.35">
      <c r="A75" s="73">
        <v>275</v>
      </c>
      <c r="B75" s="64">
        <v>45357</v>
      </c>
      <c r="C75" s="107"/>
      <c r="D75" s="16">
        <v>131228275</v>
      </c>
      <c r="E75" s="16" t="s">
        <v>68</v>
      </c>
      <c r="F75" s="12" t="s">
        <v>22</v>
      </c>
      <c r="G75" s="53">
        <v>156250</v>
      </c>
      <c r="H75" s="17" t="s">
        <v>7</v>
      </c>
      <c r="I75" s="18">
        <v>231111</v>
      </c>
      <c r="J75" s="55" t="s">
        <v>8</v>
      </c>
    </row>
    <row r="76" spans="1:11" ht="25.5" x14ac:dyDescent="0.35">
      <c r="A76" s="59">
        <v>9</v>
      </c>
      <c r="B76" s="72">
        <v>45444</v>
      </c>
      <c r="C76" s="66"/>
      <c r="D76" s="71">
        <v>132832541</v>
      </c>
      <c r="E76" s="71" t="s">
        <v>72</v>
      </c>
      <c r="F76" s="13" t="s">
        <v>73</v>
      </c>
      <c r="G76" s="68">
        <v>21594</v>
      </c>
      <c r="H76" s="14" t="s">
        <v>7</v>
      </c>
      <c r="I76" s="18">
        <v>239301</v>
      </c>
      <c r="J76" s="19" t="s">
        <v>8</v>
      </c>
    </row>
    <row r="77" spans="1:11" ht="25.5" x14ac:dyDescent="0.35">
      <c r="A77" s="59">
        <v>10</v>
      </c>
      <c r="B77" s="72">
        <v>45632</v>
      </c>
      <c r="C77" s="66"/>
      <c r="D77" s="71">
        <v>132832541</v>
      </c>
      <c r="E77" s="71" t="s">
        <v>72</v>
      </c>
      <c r="F77" s="13" t="s">
        <v>73</v>
      </c>
      <c r="G77" s="68">
        <v>49595.4</v>
      </c>
      <c r="H77" s="14" t="s">
        <v>7</v>
      </c>
      <c r="I77" s="18">
        <v>239301</v>
      </c>
      <c r="J77" s="19" t="s">
        <v>8</v>
      </c>
    </row>
    <row r="78" spans="1:11" ht="25.5" x14ac:dyDescent="0.25">
      <c r="A78" s="12">
        <v>11</v>
      </c>
      <c r="B78" s="132" t="s">
        <v>93</v>
      </c>
      <c r="D78" s="71">
        <v>132832541</v>
      </c>
      <c r="E78" s="71" t="s">
        <v>72</v>
      </c>
      <c r="F78" s="13" t="s">
        <v>73</v>
      </c>
      <c r="G78" s="68">
        <v>7332.52</v>
      </c>
      <c r="H78" s="14" t="s">
        <v>7</v>
      </c>
      <c r="I78" s="18">
        <v>239301</v>
      </c>
      <c r="J78" s="19" t="s">
        <v>8</v>
      </c>
    </row>
    <row r="79" spans="1:11" ht="38.25" x14ac:dyDescent="0.25">
      <c r="A79" s="12">
        <v>43</v>
      </c>
      <c r="B79" s="131" t="s">
        <v>55</v>
      </c>
      <c r="D79" s="71">
        <v>132686276</v>
      </c>
      <c r="E79" s="71" t="s">
        <v>99</v>
      </c>
      <c r="F79" s="71" t="s">
        <v>100</v>
      </c>
      <c r="G79" s="68">
        <v>46379.99</v>
      </c>
      <c r="H79" s="14" t="s">
        <v>7</v>
      </c>
      <c r="I79" s="18"/>
      <c r="J79" s="19" t="s">
        <v>8</v>
      </c>
    </row>
    <row r="80" spans="1:11" ht="25.5" x14ac:dyDescent="0.25">
      <c r="A80" s="27">
        <v>11</v>
      </c>
      <c r="B80" s="54">
        <v>45632</v>
      </c>
      <c r="C80" s="69"/>
      <c r="D80" s="71">
        <v>131949632</v>
      </c>
      <c r="E80" s="15" t="s">
        <v>110</v>
      </c>
      <c r="F80" s="16" t="s">
        <v>17</v>
      </c>
      <c r="G80" s="53">
        <v>124000</v>
      </c>
      <c r="H80" s="14" t="s">
        <v>7</v>
      </c>
      <c r="I80" s="18">
        <v>231111</v>
      </c>
      <c r="J80" s="19" t="s">
        <v>8</v>
      </c>
    </row>
    <row r="81" spans="1:10" ht="25.5" x14ac:dyDescent="0.25">
      <c r="A81" s="16">
        <v>56</v>
      </c>
      <c r="B81" s="54" t="s">
        <v>61</v>
      </c>
      <c r="C81" s="54"/>
      <c r="D81" s="15">
        <v>132700651</v>
      </c>
      <c r="E81" s="15" t="s">
        <v>62</v>
      </c>
      <c r="F81" s="16" t="s">
        <v>63</v>
      </c>
      <c r="G81" s="53">
        <v>62800</v>
      </c>
      <c r="H81" s="17" t="s">
        <v>7</v>
      </c>
      <c r="I81" s="18">
        <v>234101</v>
      </c>
      <c r="J81" s="15" t="s">
        <v>8</v>
      </c>
    </row>
    <row r="82" spans="1:10" ht="25.5" x14ac:dyDescent="0.25">
      <c r="A82" s="27">
        <v>172</v>
      </c>
      <c r="B82" s="112" t="s">
        <v>87</v>
      </c>
      <c r="C82" s="112"/>
      <c r="D82" s="113">
        <v>131060031</v>
      </c>
      <c r="E82" s="113" t="s">
        <v>20</v>
      </c>
      <c r="F82" s="113" t="s">
        <v>21</v>
      </c>
      <c r="G82" s="114">
        <v>139830</v>
      </c>
      <c r="H82" s="115" t="s">
        <v>7</v>
      </c>
      <c r="I82" s="116">
        <v>222201</v>
      </c>
      <c r="J82" s="117" t="s">
        <v>8</v>
      </c>
    </row>
    <row r="83" spans="1:10" ht="25.5" x14ac:dyDescent="0.25">
      <c r="A83" s="73">
        <v>173</v>
      </c>
      <c r="B83" s="112" t="s">
        <v>84</v>
      </c>
      <c r="C83" s="118"/>
      <c r="D83" s="113">
        <v>131060031</v>
      </c>
      <c r="E83" s="113" t="s">
        <v>20</v>
      </c>
      <c r="F83" s="113" t="s">
        <v>21</v>
      </c>
      <c r="G83" s="114">
        <v>49560</v>
      </c>
      <c r="H83" s="115" t="s">
        <v>7</v>
      </c>
      <c r="I83" s="116">
        <v>222201</v>
      </c>
      <c r="J83" s="117" t="s">
        <v>8</v>
      </c>
    </row>
    <row r="84" spans="1:10" ht="15.75" x14ac:dyDescent="0.25">
      <c r="A84" s="52"/>
      <c r="B84" s="52"/>
      <c r="C84" s="52"/>
      <c r="D84" s="52"/>
      <c r="E84" s="92"/>
      <c r="F84" s="93" t="s">
        <v>14</v>
      </c>
      <c r="G84" s="94">
        <f>SUM(G72:G83)</f>
        <v>801656.62</v>
      </c>
      <c r="H84" s="52"/>
      <c r="I84" s="52"/>
      <c r="J84" s="52"/>
    </row>
    <row r="85" spans="1:10" x14ac:dyDescent="0.25">
      <c r="A85" s="88"/>
      <c r="B85" s="95"/>
      <c r="C85" s="95"/>
      <c r="D85" s="88"/>
      <c r="E85" s="88"/>
      <c r="F85" s="96"/>
      <c r="G85" s="97"/>
      <c r="H85" s="89"/>
      <c r="I85" s="90"/>
      <c r="J85" s="91"/>
    </row>
    <row r="86" spans="1:10" x14ac:dyDescent="0.25">
      <c r="A86" s="98"/>
      <c r="B86" s="98"/>
      <c r="C86" s="98"/>
      <c r="D86" s="98"/>
      <c r="E86" s="98"/>
      <c r="F86" s="98"/>
      <c r="G86" s="99"/>
      <c r="H86" s="98"/>
      <c r="I86" s="98"/>
      <c r="J86" s="98"/>
    </row>
    <row r="87" spans="1:10" ht="21" x14ac:dyDescent="0.35">
      <c r="A87" s="135" t="s">
        <v>44</v>
      </c>
      <c r="B87" s="135"/>
      <c r="C87" s="135"/>
      <c r="D87" s="135"/>
      <c r="E87" s="135"/>
      <c r="F87" s="135"/>
      <c r="G87" s="135"/>
      <c r="H87" s="135"/>
      <c r="I87" s="135"/>
      <c r="J87" s="135"/>
    </row>
    <row r="88" spans="1:10" x14ac:dyDescent="0.25">
      <c r="A88" s="87"/>
      <c r="B88" s="25"/>
      <c r="C88" s="100"/>
      <c r="D88" s="20"/>
      <c r="E88" s="20"/>
      <c r="F88" s="75"/>
      <c r="G88" s="22"/>
      <c r="H88" s="23"/>
      <c r="I88" s="24"/>
      <c r="J88" s="20"/>
    </row>
    <row r="89" spans="1:10" ht="25.5" x14ac:dyDescent="0.35">
      <c r="A89" s="59">
        <v>335</v>
      </c>
      <c r="B89" s="64" t="s">
        <v>96</v>
      </c>
      <c r="C89" s="65"/>
      <c r="D89" s="15">
        <v>130751196</v>
      </c>
      <c r="E89" s="15" t="s">
        <v>51</v>
      </c>
      <c r="F89" s="16" t="s">
        <v>52</v>
      </c>
      <c r="G89" s="53">
        <v>47820</v>
      </c>
      <c r="H89" s="17" t="s">
        <v>7</v>
      </c>
      <c r="I89" s="18">
        <v>237102</v>
      </c>
      <c r="J89" s="15" t="s">
        <v>8</v>
      </c>
    </row>
    <row r="90" spans="1:10" ht="25.5" x14ac:dyDescent="0.35">
      <c r="A90" s="59">
        <v>28</v>
      </c>
      <c r="B90" s="64">
        <v>45479</v>
      </c>
      <c r="C90" s="65"/>
      <c r="D90" s="15">
        <v>132680342</v>
      </c>
      <c r="E90" s="15" t="s">
        <v>70</v>
      </c>
      <c r="F90" s="16" t="s">
        <v>69</v>
      </c>
      <c r="G90" s="53">
        <v>70991.94</v>
      </c>
      <c r="H90" s="17" t="s">
        <v>7</v>
      </c>
      <c r="I90" s="18"/>
      <c r="J90" s="15" t="s">
        <v>8</v>
      </c>
    </row>
    <row r="91" spans="1:10" ht="25.5" x14ac:dyDescent="0.25">
      <c r="A91" s="12">
        <v>489</v>
      </c>
      <c r="B91" s="127" t="s">
        <v>87</v>
      </c>
      <c r="C91" s="128"/>
      <c r="D91" s="16">
        <v>130299633</v>
      </c>
      <c r="E91" s="16" t="s">
        <v>95</v>
      </c>
      <c r="F91" s="13" t="s">
        <v>73</v>
      </c>
      <c r="G91" s="53">
        <v>8142</v>
      </c>
      <c r="H91" s="17" t="s">
        <v>7</v>
      </c>
      <c r="I91" s="18">
        <v>239301</v>
      </c>
      <c r="J91" s="117" t="s">
        <v>8</v>
      </c>
    </row>
    <row r="92" spans="1:10" ht="25.5" x14ac:dyDescent="0.25">
      <c r="A92" s="12">
        <v>487</v>
      </c>
      <c r="B92" s="127">
        <v>45479</v>
      </c>
      <c r="C92" s="128"/>
      <c r="D92" s="16">
        <v>130299633</v>
      </c>
      <c r="E92" s="16" t="s">
        <v>95</v>
      </c>
      <c r="F92" s="13" t="s">
        <v>73</v>
      </c>
      <c r="G92" s="53">
        <v>64782</v>
      </c>
      <c r="H92" s="17" t="s">
        <v>7</v>
      </c>
      <c r="I92" s="18">
        <v>239301</v>
      </c>
      <c r="J92" s="117" t="s">
        <v>8</v>
      </c>
    </row>
    <row r="93" spans="1:10" ht="25.5" x14ac:dyDescent="0.25">
      <c r="A93" s="12">
        <v>488</v>
      </c>
      <c r="B93" s="127" t="s">
        <v>77</v>
      </c>
      <c r="C93" s="128"/>
      <c r="D93" s="16">
        <v>130299633</v>
      </c>
      <c r="E93" s="16" t="s">
        <v>95</v>
      </c>
      <c r="F93" s="13" t="s">
        <v>73</v>
      </c>
      <c r="G93" s="53">
        <v>9021.1</v>
      </c>
      <c r="H93" s="17" t="s">
        <v>7</v>
      </c>
      <c r="I93" s="18">
        <v>239301</v>
      </c>
      <c r="J93" s="117" t="s">
        <v>8</v>
      </c>
    </row>
    <row r="94" spans="1:10" ht="25.5" x14ac:dyDescent="0.25">
      <c r="A94" s="12">
        <v>373</v>
      </c>
      <c r="B94" s="127" t="s">
        <v>87</v>
      </c>
      <c r="C94" s="128"/>
      <c r="D94" s="16">
        <v>10074711.199999999</v>
      </c>
      <c r="E94" s="16" t="s">
        <v>101</v>
      </c>
      <c r="F94" s="71" t="s">
        <v>102</v>
      </c>
      <c r="G94" s="53">
        <v>87656.3</v>
      </c>
      <c r="H94" s="17"/>
      <c r="I94" s="18">
        <v>239301</v>
      </c>
      <c r="J94" s="117" t="s">
        <v>8</v>
      </c>
    </row>
    <row r="95" spans="1:10" ht="25.5" x14ac:dyDescent="0.35">
      <c r="A95" s="59">
        <v>79134</v>
      </c>
      <c r="B95" s="64" t="s">
        <v>54</v>
      </c>
      <c r="C95" s="65"/>
      <c r="D95" s="16">
        <v>101122439</v>
      </c>
      <c r="E95" s="16" t="s">
        <v>122</v>
      </c>
      <c r="F95" s="12" t="s">
        <v>123</v>
      </c>
      <c r="G95" s="53">
        <v>22102.799999999999</v>
      </c>
      <c r="H95" s="17" t="s">
        <v>7</v>
      </c>
      <c r="I95" s="18"/>
      <c r="J95" s="55" t="s">
        <v>8</v>
      </c>
    </row>
    <row r="96" spans="1:10" ht="25.5" x14ac:dyDescent="0.35">
      <c r="A96" s="59">
        <v>18096</v>
      </c>
      <c r="B96" s="64" t="s">
        <v>87</v>
      </c>
      <c r="C96" s="65"/>
      <c r="D96" s="16">
        <v>130689164</v>
      </c>
      <c r="E96" s="16" t="s">
        <v>119</v>
      </c>
      <c r="F96" s="12" t="s">
        <v>120</v>
      </c>
      <c r="G96" s="53">
        <v>25000</v>
      </c>
      <c r="H96" s="17" t="s">
        <v>7</v>
      </c>
      <c r="I96" s="18">
        <v>237101</v>
      </c>
      <c r="J96" s="55" t="s">
        <v>8</v>
      </c>
    </row>
    <row r="97" spans="1:10" ht="25.5" x14ac:dyDescent="0.35">
      <c r="A97" s="59">
        <v>6918</v>
      </c>
      <c r="B97" s="127">
        <v>45571</v>
      </c>
      <c r="C97" s="65"/>
      <c r="D97" s="16">
        <v>131679773</v>
      </c>
      <c r="E97" s="16" t="s">
        <v>115</v>
      </c>
      <c r="F97" s="12" t="s">
        <v>116</v>
      </c>
      <c r="G97" s="53">
        <v>329687.46000000002</v>
      </c>
      <c r="H97" s="17" t="s">
        <v>7</v>
      </c>
      <c r="I97" s="18">
        <v>239301</v>
      </c>
      <c r="J97" s="117" t="s">
        <v>8</v>
      </c>
    </row>
    <row r="98" spans="1:10" ht="25.5" x14ac:dyDescent="0.25">
      <c r="A98" s="27">
        <v>165</v>
      </c>
      <c r="B98" s="54" t="s">
        <v>80</v>
      </c>
      <c r="C98" s="69"/>
      <c r="D98" s="15">
        <v>130569258</v>
      </c>
      <c r="E98" s="15" t="s">
        <v>56</v>
      </c>
      <c r="F98" s="16" t="s">
        <v>18</v>
      </c>
      <c r="G98" s="53">
        <v>12803</v>
      </c>
      <c r="H98" s="17" t="s">
        <v>7</v>
      </c>
      <c r="I98" s="18">
        <v>231111</v>
      </c>
      <c r="J98" s="15" t="s">
        <v>8</v>
      </c>
    </row>
    <row r="99" spans="1:10" ht="25.5" x14ac:dyDescent="0.25">
      <c r="A99" s="121">
        <v>622</v>
      </c>
      <c r="B99" s="72" t="s">
        <v>54</v>
      </c>
      <c r="C99" s="122"/>
      <c r="D99" s="123">
        <v>101632526</v>
      </c>
      <c r="E99" s="123" t="s">
        <v>37</v>
      </c>
      <c r="F99" s="123" t="s">
        <v>38</v>
      </c>
      <c r="G99" s="124">
        <v>82800</v>
      </c>
      <c r="H99" s="125" t="s">
        <v>7</v>
      </c>
      <c r="I99" s="126">
        <v>239302</v>
      </c>
      <c r="J99" s="19" t="s">
        <v>8</v>
      </c>
    </row>
    <row r="100" spans="1:10" ht="15.75" x14ac:dyDescent="0.25">
      <c r="A100" s="52"/>
      <c r="B100" s="52"/>
      <c r="C100" s="52"/>
      <c r="D100" s="52"/>
      <c r="E100" s="52"/>
      <c r="F100" s="93" t="s">
        <v>14</v>
      </c>
      <c r="G100" s="94">
        <f>SUM(G88:G99)</f>
        <v>760806.60000000009</v>
      </c>
      <c r="H100" s="52"/>
      <c r="I100" s="52"/>
      <c r="J100" s="52"/>
    </row>
    <row r="101" spans="1:10" x14ac:dyDescent="0.25">
      <c r="A101" s="85"/>
      <c r="B101" s="101"/>
      <c r="C101" s="101"/>
      <c r="D101" s="85"/>
      <c r="E101" s="85"/>
      <c r="F101" s="85"/>
      <c r="G101" s="86"/>
      <c r="H101" s="85"/>
      <c r="I101" s="85"/>
      <c r="J101" s="85"/>
    </row>
    <row r="102" spans="1:10" x14ac:dyDescent="0.25">
      <c r="A102" s="85"/>
      <c r="B102" s="101"/>
      <c r="C102" s="102"/>
      <c r="D102" s="103"/>
      <c r="E102" s="85"/>
      <c r="F102" s="85" t="s">
        <v>27</v>
      </c>
      <c r="G102" s="86"/>
      <c r="H102" s="85"/>
      <c r="I102" s="85"/>
      <c r="J102" s="85"/>
    </row>
    <row r="103" spans="1:10" x14ac:dyDescent="0.25">
      <c r="A103" s="85"/>
      <c r="B103" s="85"/>
      <c r="C103" s="85"/>
      <c r="D103" s="104"/>
      <c r="E103" s="85"/>
      <c r="F103" s="85"/>
      <c r="G103" s="85"/>
      <c r="H103" s="85"/>
      <c r="I103" s="85"/>
      <c r="J103" s="85"/>
    </row>
    <row r="104" spans="1:10" x14ac:dyDescent="0.25">
      <c r="A104" s="85"/>
      <c r="B104" s="101"/>
      <c r="C104" s="101"/>
      <c r="D104" s="85"/>
      <c r="E104" s="85"/>
      <c r="F104" s="85"/>
      <c r="G104" s="86"/>
      <c r="H104" s="85"/>
      <c r="I104" s="85"/>
      <c r="J104" s="85"/>
    </row>
    <row r="105" spans="1:10" x14ac:dyDescent="0.25">
      <c r="A105" s="85"/>
      <c r="B105" s="101"/>
      <c r="C105" s="101"/>
      <c r="D105" s="85"/>
      <c r="E105" s="85"/>
      <c r="F105" s="85"/>
      <c r="G105" s="86"/>
      <c r="H105" s="85"/>
      <c r="I105" s="85"/>
      <c r="J105" s="85"/>
    </row>
    <row r="106" spans="1:10" x14ac:dyDescent="0.25">
      <c r="A106" s="85"/>
      <c r="B106" s="101"/>
      <c r="C106" s="101"/>
      <c r="D106" s="85"/>
      <c r="E106" s="85"/>
      <c r="F106" s="85"/>
      <c r="G106" s="86"/>
      <c r="H106" s="85"/>
      <c r="I106" s="85"/>
      <c r="J106" s="85"/>
    </row>
    <row r="107" spans="1:10" x14ac:dyDescent="0.25">
      <c r="A107" s="85"/>
      <c r="B107" s="101"/>
      <c r="C107" s="101"/>
      <c r="D107" s="85"/>
      <c r="E107" s="85"/>
      <c r="F107" s="85"/>
      <c r="G107" s="86"/>
      <c r="H107" s="85"/>
      <c r="I107" s="85"/>
      <c r="J107" s="85"/>
    </row>
    <row r="108" spans="1:10" x14ac:dyDescent="0.25">
      <c r="A108" s="85"/>
      <c r="B108" s="101"/>
      <c r="C108" s="105" t="s">
        <v>28</v>
      </c>
      <c r="D108" s="106"/>
      <c r="E108" s="85"/>
      <c r="F108" s="85"/>
      <c r="G108" s="86"/>
      <c r="H108" s="85"/>
      <c r="I108" s="85"/>
      <c r="J108" s="85"/>
    </row>
    <row r="109" spans="1:10" x14ac:dyDescent="0.25">
      <c r="A109" s="85"/>
      <c r="B109" s="101"/>
      <c r="C109" s="101" t="s">
        <v>50</v>
      </c>
      <c r="D109" s="85"/>
      <c r="E109" s="85"/>
      <c r="F109" s="85"/>
      <c r="G109" s="86"/>
      <c r="H109" s="85"/>
      <c r="I109" s="85"/>
      <c r="J109" s="85"/>
    </row>
    <row r="110" spans="1:10" x14ac:dyDescent="0.25">
      <c r="A110" s="85"/>
      <c r="B110" s="101"/>
      <c r="C110" s="101"/>
      <c r="D110" s="85"/>
      <c r="E110" s="85"/>
      <c r="F110" s="85"/>
      <c r="G110" s="86"/>
      <c r="H110" s="85"/>
      <c r="I110" s="85"/>
      <c r="J110" s="85"/>
    </row>
    <row r="111" spans="1:10" x14ac:dyDescent="0.25">
      <c r="A111" s="85"/>
      <c r="B111" s="101"/>
      <c r="C111" s="101"/>
      <c r="D111" s="85"/>
      <c r="E111" s="85"/>
      <c r="F111" s="85"/>
      <c r="G111" s="86"/>
      <c r="H111" s="85"/>
      <c r="I111" s="85"/>
      <c r="J111" s="85"/>
    </row>
    <row r="112" spans="1:10" x14ac:dyDescent="0.25">
      <c r="A112" s="85"/>
      <c r="B112" s="101"/>
      <c r="C112" s="101"/>
      <c r="D112" s="85"/>
      <c r="E112" s="85"/>
      <c r="F112" s="85"/>
      <c r="G112" s="86"/>
      <c r="H112" s="85"/>
      <c r="I112" s="85"/>
      <c r="J112" s="85"/>
    </row>
    <row r="2077" spans="7:7" x14ac:dyDescent="0.25">
      <c r="G2077" s="2">
        <v>0</v>
      </c>
    </row>
  </sheetData>
  <mergeCells count="9">
    <mergeCell ref="A87:J87"/>
    <mergeCell ref="A70:J70"/>
    <mergeCell ref="A6:J6"/>
    <mergeCell ref="A5:J5"/>
    <mergeCell ref="A7:J7"/>
    <mergeCell ref="A59:J59"/>
    <mergeCell ref="A64:J64"/>
    <mergeCell ref="A8:J8"/>
    <mergeCell ref="A12:J12"/>
  </mergeCells>
  <phoneticPr fontId="9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G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CTAS POR PAGAR JUNIO 2023</vt:lpstr>
      <vt:lpstr>Hoja1</vt:lpstr>
      <vt:lpstr>Hoja2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2024-04-17T15:17:57Z</cp:lastPrinted>
  <dcterms:created xsi:type="dcterms:W3CDTF">2020-03-03T13:32:30Z</dcterms:created>
  <dcterms:modified xsi:type="dcterms:W3CDTF">2024-07-16T18:20:40Z</dcterms:modified>
</cp:coreProperties>
</file>