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640" windowHeight="11160"/>
  </bookViews>
  <sheets>
    <sheet name="CTAS POR PAGAR JUNIO 2023" sheetId="2" r:id="rId1"/>
  </sheets>
  <definedNames>
    <definedName name="_xlnm.Print_Titles" localSheetId="0">'CTAS POR PAGAR JUNIO 2023'!$1:$10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89" i="2" l="1"/>
  <c r="G63" i="2" l="1"/>
  <c r="G69" i="2"/>
  <c r="J9" i="2" l="1"/>
</calcChain>
</file>

<file path=xl/sharedStrings.xml><?xml version="1.0" encoding="utf-8"?>
<sst xmlns="http://schemas.openxmlformats.org/spreadsheetml/2006/main" count="366" uniqueCount="118">
  <si>
    <t>FECHA</t>
  </si>
  <si>
    <t>RNC</t>
  </si>
  <si>
    <t>PROVEEDOR</t>
  </si>
  <si>
    <t>DESCRIPCION</t>
  </si>
  <si>
    <t xml:space="preserve">MONTO RD$ </t>
  </si>
  <si>
    <t>STATUS DE PAGO</t>
  </si>
  <si>
    <t>TIPO DE PROVEEDOR</t>
  </si>
  <si>
    <t>OBJETAL</t>
  </si>
  <si>
    <t>PENDIENTE</t>
  </si>
  <si>
    <t>PROVEEDOR DEL ESTADO</t>
  </si>
  <si>
    <t>FECHA DE VENCIMIENTO</t>
  </si>
  <si>
    <t xml:space="preserve">CUENTA POR PAGAR </t>
  </si>
  <si>
    <t>DE 31 A 60 DIAS</t>
  </si>
  <si>
    <t>DE 61 A 90 DIAS</t>
  </si>
  <si>
    <t>TOTAL RD</t>
  </si>
  <si>
    <t>VALORES RD$</t>
  </si>
  <si>
    <t>DE 91 A 120 DIAS</t>
  </si>
  <si>
    <t>TOTAL</t>
  </si>
  <si>
    <t>DEPARTAMENTO</t>
  </si>
  <si>
    <t>REACTIVOS</t>
  </si>
  <si>
    <t>MEDICAMENTOS</t>
  </si>
  <si>
    <t>ALIMENTOS</t>
  </si>
  <si>
    <t>MV MEDICAL LAB</t>
  </si>
  <si>
    <t>FACTURAS NO.</t>
  </si>
  <si>
    <t>IMPRESORA R Y B SRL</t>
  </si>
  <si>
    <t>MAT. IMPRESO</t>
  </si>
  <si>
    <t>MAT. MEDICO</t>
  </si>
  <si>
    <t>ASOCAOBA</t>
  </si>
  <si>
    <t>BIO-NOVA SRL</t>
  </si>
  <si>
    <t>DUMAS PHARMACEUTICAS SRL</t>
  </si>
  <si>
    <t>FARACH S.A.</t>
  </si>
  <si>
    <t>402-20599878</t>
  </si>
  <si>
    <t>MAIKOL JOSE DE LA ROSA</t>
  </si>
  <si>
    <t>ROPHARMA</t>
  </si>
  <si>
    <t>MORAMI,S.R.L</t>
  </si>
  <si>
    <t>AGUA CONTINENTAL</t>
  </si>
  <si>
    <t>LLENADO DE BOTELLON AGUA</t>
  </si>
  <si>
    <t>SOLUCIONES TECNOLOGICAS EMPRESARIALES</t>
  </si>
  <si>
    <t xml:space="preserve">  |</t>
  </si>
  <si>
    <t>ALQUILER COPIADORA</t>
  </si>
  <si>
    <t xml:space="preserve">      ALTAGRACIA SANCHEZ  M.</t>
  </si>
  <si>
    <t xml:space="preserve">                CIENTEC</t>
  </si>
  <si>
    <t xml:space="preserve">        REACTIVOS</t>
  </si>
  <si>
    <t>BARUC PHARMA, S.R.L.</t>
  </si>
  <si>
    <t xml:space="preserve">DIAMELAB </t>
  </si>
  <si>
    <t>CEM</t>
  </si>
  <si>
    <t>REACTIVO</t>
  </si>
  <si>
    <t>A Y S IMPORTADORA MEDICA, S.R.L.</t>
  </si>
  <si>
    <t>ACROX DOMINICANA SRL.</t>
  </si>
  <si>
    <t xml:space="preserve">      LIC. DE  CONTABILIDAD</t>
  </si>
  <si>
    <t>TP COMERCIAL SRL</t>
  </si>
  <si>
    <t>MAT. DE OFICINA</t>
  </si>
  <si>
    <t>SARAPE SRL</t>
  </si>
  <si>
    <t>ALTADIS SRL</t>
  </si>
  <si>
    <t>PRO PRARMACEUTICAL PENA SRL</t>
  </si>
  <si>
    <t>HAUSPITAL</t>
  </si>
  <si>
    <t>15/01/2024</t>
  </si>
  <si>
    <t>30/01/2024</t>
  </si>
  <si>
    <t>ENERO /2024</t>
  </si>
  <si>
    <t>20/11/2023</t>
  </si>
  <si>
    <t>COMFASA, EIRL.</t>
  </si>
  <si>
    <t>GERENFAR, S.R.L</t>
  </si>
  <si>
    <t>SHELVI SRL</t>
  </si>
  <si>
    <t>20/12/2023</t>
  </si>
  <si>
    <t>HOSPIFAR</t>
  </si>
  <si>
    <t>RONAJUS FARMACEUTICA SRL</t>
  </si>
  <si>
    <t>15/1/2024</t>
  </si>
  <si>
    <t>15/2/2024</t>
  </si>
  <si>
    <t>17/1/2024</t>
  </si>
  <si>
    <t>17/2/2024</t>
  </si>
  <si>
    <t>18/1/2024</t>
  </si>
  <si>
    <t>18/2/2024</t>
  </si>
  <si>
    <t>CAASD</t>
  </si>
  <si>
    <t>17/01/2024</t>
  </si>
  <si>
    <t>17/02/2024</t>
  </si>
  <si>
    <t>AYUNTAMIENTO</t>
  </si>
  <si>
    <t>24/1/2024</t>
  </si>
  <si>
    <t>26/02/2024</t>
  </si>
  <si>
    <t>19/01/2024</t>
  </si>
  <si>
    <t>GTO SOLUCIONES</t>
  </si>
  <si>
    <t>LEROMED PHARMA, S.R.L.</t>
  </si>
  <si>
    <t>15/02/2024</t>
  </si>
  <si>
    <t>SEVEN PHARMA</t>
  </si>
  <si>
    <t>18/01/2024</t>
  </si>
  <si>
    <t>22/01/2024</t>
  </si>
  <si>
    <t>24/01/2024</t>
  </si>
  <si>
    <t>19/02/2024</t>
  </si>
  <si>
    <t>22/02/2024</t>
  </si>
  <si>
    <t>26/01/2024</t>
  </si>
  <si>
    <t>SALUD BRITOM</t>
  </si>
  <si>
    <t>24/02/20247</t>
  </si>
  <si>
    <t>ARGICO</t>
  </si>
  <si>
    <t>MANTENIMIENTO PLANTA ELECT</t>
  </si>
  <si>
    <t>25/01/2024</t>
  </si>
  <si>
    <t>25/02/2024</t>
  </si>
  <si>
    <t>MULTISERVICIOS</t>
  </si>
  <si>
    <t>MATERIAL  IMPRESO</t>
  </si>
  <si>
    <t>MATERLEX SERVICIOS M.G.</t>
  </si>
  <si>
    <t>31/01/2024</t>
  </si>
  <si>
    <t>29/02/2024</t>
  </si>
  <si>
    <t>D IVAN IMPORT SRL</t>
  </si>
  <si>
    <t>14/02/2024</t>
  </si>
  <si>
    <t>CALMAQUIP DOMINICANA</t>
  </si>
  <si>
    <t>REPARACION AUTOCLAVE</t>
  </si>
  <si>
    <t>26/01/24</t>
  </si>
  <si>
    <t>PANIFICADORA THANIA Y RL</t>
  </si>
  <si>
    <t>23/01/2024</t>
  </si>
  <si>
    <t>23/02/2024</t>
  </si>
  <si>
    <t>FARMACIA ROMAMBAR SRL</t>
  </si>
  <si>
    <t>SAGA FARMA</t>
  </si>
  <si>
    <t>28/02/2024</t>
  </si>
  <si>
    <t>30/02/2024</t>
  </si>
  <si>
    <t>CAMIONES  DE AGUA</t>
  </si>
  <si>
    <t>DESECHOS SOLIDOS</t>
  </si>
  <si>
    <t>SERVICIO AGUA</t>
  </si>
  <si>
    <t>INSTRUMENTAL MEDICO</t>
  </si>
  <si>
    <t>DESECHOS BIOMEDICOS</t>
  </si>
  <si>
    <t>PAN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</si>
</sst>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dd/mm/yyyy;@"/>
    <numFmt numFmtId="165" formatCode="mm/dd/yyyy;@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mbria"/>
      <family val="1"/>
    </font>
    <font>
      <b/>
      <sz val="16"/>
      <name val="Cambria"/>
      <family val="1"/>
    </font>
    <font>
      <b/>
      <sz val="10"/>
      <name val="Cambria"/>
      <family val="1"/>
    </font>
    <font>
      <sz val="1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sz val="10"/>
      <color theme="1"/>
      <name val="Cambria"/>
      <family val="1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000000"/>
      <name val="Cambria"/>
      <family val="1"/>
    </font>
    <font>
      <sz val="10"/>
      <name val="Cambria"/>
      <family val="1"/>
    </font>
    <font>
      <sz val="10"/>
      <color theme="1"/>
      <name val="Cambria"/>
      <family val="1"/>
    </font>
    <font>
      <sz val="10"/>
      <color rgb="FF000000"/>
      <name val="Cambria"/>
      <family val="1"/>
    </font>
    <font>
      <b/>
      <sz val="10"/>
      <color theme="1"/>
      <name val="Calibri"/>
      <family val="2"/>
      <scheme val="minor"/>
    </font>
    <font>
      <b/>
      <i/>
      <sz val="10"/>
      <color theme="1"/>
      <name val="Cambria"/>
      <family val="1"/>
    </font>
    <font>
      <b/>
      <i/>
      <sz val="11"/>
      <color theme="1"/>
      <name val="Calibri"/>
      <family val="2"/>
      <scheme val="minor"/>
    </font>
    <font>
      <b/>
      <i/>
      <sz val="10"/>
      <name val="Cambria"/>
      <family val="1"/>
    </font>
    <font>
      <b/>
      <i/>
      <sz val="10"/>
      <color rgb="FF000000"/>
      <name val="Cambria"/>
      <family val="1"/>
    </font>
    <font>
      <i/>
      <sz val="10"/>
      <color theme="1"/>
      <name val="Cambria"/>
      <family val="1"/>
    </font>
    <font>
      <i/>
      <sz val="11"/>
      <color theme="1"/>
      <name val="Calibri"/>
      <family val="2"/>
      <scheme val="minor"/>
    </font>
    <font>
      <i/>
      <sz val="10"/>
      <name val="Cambria"/>
      <family val="1"/>
    </font>
    <font>
      <i/>
      <sz val="10"/>
      <color rgb="FF000000"/>
      <name val="Cambria"/>
      <family val="1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9"/>
      <color indexed="8"/>
      <name val="Times New Roman"/>
      <family val="1"/>
    </font>
    <font>
      <b/>
      <sz val="16"/>
      <color theme="1"/>
      <name val="Calibri"/>
      <family val="2"/>
      <scheme val="minor"/>
    </font>
    <font>
      <b/>
      <sz val="12"/>
      <name val="Cambria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/>
        <bgColor theme="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4" tint="0.59999389629810485"/>
        <bgColor theme="4" tint="0.79998168889431442"/>
      </patternFill>
    </fill>
    <fill>
      <patternFill patternType="solid">
        <fgColor theme="0"/>
        <bgColor theme="4" tint="0.59999389629810485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medium">
        <color rgb="FF000000"/>
      </top>
      <bottom style="thick">
        <color theme="0"/>
      </bottom>
      <diagonal/>
    </border>
    <border>
      <left style="thin">
        <color theme="0"/>
      </left>
      <right style="thin">
        <color theme="0"/>
      </right>
      <top style="medium">
        <color rgb="FF000000"/>
      </top>
      <bottom style="thick">
        <color theme="0"/>
      </bottom>
      <diagonal/>
    </border>
    <border>
      <left style="thin">
        <color theme="0"/>
      </left>
      <right/>
      <top style="medium">
        <color rgb="FF000000"/>
      </top>
      <bottom style="thin">
        <color rgb="FF00000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double">
        <color indexed="64"/>
      </bottom>
      <diagonal/>
    </border>
    <border>
      <left/>
      <right style="thin">
        <color theme="0"/>
      </right>
      <top style="thin">
        <color theme="0"/>
      </top>
      <bottom style="double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5" fillId="0" borderId="0"/>
  </cellStyleXfs>
  <cellXfs count="167">
    <xf numFmtId="0" fontId="0" fillId="0" borderId="0" xfId="0"/>
    <xf numFmtId="164" fontId="0" fillId="0" borderId="0" xfId="0" applyNumberFormat="1"/>
    <xf numFmtId="43" fontId="0" fillId="0" borderId="0" xfId="1" applyFont="1"/>
    <xf numFmtId="0" fontId="4" fillId="3" borderId="3" xfId="0" applyFont="1" applyFill="1" applyBorder="1" applyAlignment="1">
      <alignment horizontal="center" vertical="center" wrapText="1"/>
    </xf>
    <xf numFmtId="164" fontId="4" fillId="3" borderId="4" xfId="0" applyNumberFormat="1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43" fontId="4" fillId="3" borderId="4" xfId="1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5" fillId="0" borderId="0" xfId="0" applyFont="1"/>
    <xf numFmtId="4" fontId="10" fillId="0" borderId="0" xfId="0" applyNumberFormat="1" applyFont="1"/>
    <xf numFmtId="0" fontId="11" fillId="0" borderId="0" xfId="0" applyFont="1"/>
    <xf numFmtId="0" fontId="0" fillId="0" borderId="0" xfId="0" applyAlignment="1">
      <alignment horizontal="center"/>
    </xf>
    <xf numFmtId="164" fontId="11" fillId="0" borderId="8" xfId="0" applyNumberFormat="1" applyFont="1" applyBorder="1"/>
    <xf numFmtId="0" fontId="11" fillId="0" borderId="8" xfId="0" applyFont="1" applyBorder="1"/>
    <xf numFmtId="164" fontId="11" fillId="0" borderId="0" xfId="0" applyNumberFormat="1" applyFont="1"/>
    <xf numFmtId="0" fontId="4" fillId="4" borderId="7" xfId="0" applyFont="1" applyFill="1" applyBorder="1" applyAlignment="1">
      <alignment horizontal="center" vertical="center" wrapText="1"/>
    </xf>
    <xf numFmtId="164" fontId="4" fillId="4" borderId="7" xfId="0" applyNumberFormat="1" applyFont="1" applyFill="1" applyBorder="1" applyAlignment="1">
      <alignment horizontal="center" vertical="center" wrapText="1"/>
    </xf>
    <xf numFmtId="0" fontId="4" fillId="4" borderId="7" xfId="0" applyNumberFormat="1" applyFont="1" applyFill="1" applyBorder="1" applyAlignment="1">
      <alignment horizontal="center" vertical="center" wrapText="1"/>
    </xf>
    <xf numFmtId="4" fontId="4" fillId="4" borderId="7" xfId="0" applyNumberFormat="1" applyFont="1" applyFill="1" applyBorder="1" applyAlignment="1">
      <alignment horizontal="center" vertical="center" wrapText="1"/>
    </xf>
    <xf numFmtId="4" fontId="2" fillId="4" borderId="7" xfId="0" applyNumberFormat="1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4" fontId="4" fillId="4" borderId="0" xfId="0" applyNumberFormat="1" applyFont="1" applyFill="1" applyBorder="1" applyAlignment="1">
      <alignment horizontal="center" vertical="center" wrapText="1"/>
    </xf>
    <xf numFmtId="0" fontId="0" fillId="0" borderId="0" xfId="0" applyFont="1"/>
    <xf numFmtId="0" fontId="8" fillId="6" borderId="7" xfId="0" applyFont="1" applyFill="1" applyBorder="1" applyAlignment="1">
      <alignment horizontal="center" vertical="center" wrapText="1"/>
    </xf>
    <xf numFmtId="4" fontId="8" fillId="4" borderId="7" xfId="0" applyNumberFormat="1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/>
    </xf>
    <xf numFmtId="0" fontId="8" fillId="4" borderId="0" xfId="0" applyFont="1" applyFill="1" applyBorder="1" applyAlignment="1">
      <alignment horizontal="center" vertical="center" wrapText="1"/>
    </xf>
    <xf numFmtId="0" fontId="4" fillId="6" borderId="0" xfId="0" applyFont="1" applyFill="1" applyBorder="1" applyAlignment="1">
      <alignment horizontal="center" vertical="center" wrapText="1"/>
    </xf>
    <xf numFmtId="4" fontId="8" fillId="6" borderId="0" xfId="0" applyNumberFormat="1" applyFont="1" applyFill="1" applyBorder="1" applyAlignment="1">
      <alignment horizontal="center" vertical="center" wrapText="1"/>
    </xf>
    <xf numFmtId="0" fontId="12" fillId="4" borderId="0" xfId="0" applyFont="1" applyFill="1" applyBorder="1" applyAlignment="1">
      <alignment horizontal="center" vertical="center"/>
    </xf>
    <xf numFmtId="0" fontId="13" fillId="4" borderId="14" xfId="0" applyFont="1" applyFill="1" applyBorder="1" applyAlignment="1">
      <alignment horizontal="center" vertical="center" wrapText="1"/>
    </xf>
    <xf numFmtId="164" fontId="13" fillId="6" borderId="11" xfId="0" applyNumberFormat="1" applyFont="1" applyFill="1" applyBorder="1" applyAlignment="1">
      <alignment horizontal="center" vertical="center" wrapText="1"/>
    </xf>
    <xf numFmtId="14" fontId="13" fillId="6" borderId="11" xfId="0" applyNumberFormat="1" applyFont="1" applyFill="1" applyBorder="1" applyAlignment="1">
      <alignment horizontal="center" vertical="center" wrapText="1"/>
    </xf>
    <xf numFmtId="0" fontId="13" fillId="6" borderId="11" xfId="0" applyFont="1" applyFill="1" applyBorder="1" applyAlignment="1">
      <alignment horizontal="center" vertical="center" wrapText="1"/>
    </xf>
    <xf numFmtId="0" fontId="13" fillId="4" borderId="11" xfId="0" applyFont="1" applyFill="1" applyBorder="1" applyAlignment="1">
      <alignment horizontal="center" vertical="center" wrapText="1"/>
    </xf>
    <xf numFmtId="4" fontId="13" fillId="6" borderId="11" xfId="0" applyNumberFormat="1" applyFont="1" applyFill="1" applyBorder="1" applyAlignment="1">
      <alignment horizontal="center" vertical="center" wrapText="1"/>
    </xf>
    <xf numFmtId="4" fontId="14" fillId="6" borderId="11" xfId="0" applyNumberFormat="1" applyFont="1" applyFill="1" applyBorder="1" applyAlignment="1">
      <alignment horizontal="center" vertical="center" wrapText="1"/>
    </xf>
    <xf numFmtId="0" fontId="15" fillId="4" borderId="11" xfId="0" applyFont="1" applyFill="1" applyBorder="1" applyAlignment="1">
      <alignment horizontal="center" vertical="center"/>
    </xf>
    <xf numFmtId="0" fontId="14" fillId="4" borderId="15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164" fontId="8" fillId="4" borderId="0" xfId="0" applyNumberFormat="1" applyFont="1" applyFill="1" applyBorder="1" applyAlignment="1">
      <alignment horizontal="center" vertical="center" wrapText="1"/>
    </xf>
    <xf numFmtId="0" fontId="14" fillId="6" borderId="9" xfId="0" applyFont="1" applyFill="1" applyBorder="1" applyAlignment="1">
      <alignment horizontal="center" vertical="center" wrapText="1"/>
    </xf>
    <xf numFmtId="164" fontId="14" fillId="6" borderId="7" xfId="0" applyNumberFormat="1" applyFont="1" applyFill="1" applyBorder="1" applyAlignment="1">
      <alignment horizontal="center" vertical="center" wrapText="1"/>
    </xf>
    <xf numFmtId="0" fontId="14" fillId="6" borderId="7" xfId="0" applyFont="1" applyFill="1" applyBorder="1" applyAlignment="1">
      <alignment horizontal="center" vertical="center" wrapText="1"/>
    </xf>
    <xf numFmtId="4" fontId="13" fillId="4" borderId="7" xfId="0" applyNumberFormat="1" applyFont="1" applyFill="1" applyBorder="1" applyAlignment="1">
      <alignment horizontal="center" vertical="center" wrapText="1"/>
    </xf>
    <xf numFmtId="4" fontId="14" fillId="4" borderId="7" xfId="0" applyNumberFormat="1" applyFont="1" applyFill="1" applyBorder="1" applyAlignment="1">
      <alignment horizontal="center" vertical="center" wrapText="1"/>
    </xf>
    <xf numFmtId="0" fontId="14" fillId="4" borderId="7" xfId="0" applyFont="1" applyFill="1" applyBorder="1" applyAlignment="1">
      <alignment horizontal="center" vertical="center"/>
    </xf>
    <xf numFmtId="0" fontId="14" fillId="4" borderId="7" xfId="0" applyFont="1" applyFill="1" applyBorder="1" applyAlignment="1">
      <alignment horizontal="center" vertical="center" wrapText="1"/>
    </xf>
    <xf numFmtId="0" fontId="14" fillId="6" borderId="12" xfId="0" applyFont="1" applyFill="1" applyBorder="1" applyAlignment="1">
      <alignment horizontal="center" vertical="center" wrapText="1"/>
    </xf>
    <xf numFmtId="164" fontId="14" fillId="6" borderId="12" xfId="0" applyNumberFormat="1" applyFont="1" applyFill="1" applyBorder="1" applyAlignment="1">
      <alignment horizontal="center" vertical="center" wrapText="1"/>
    </xf>
    <xf numFmtId="4" fontId="14" fillId="6" borderId="12" xfId="0" applyNumberFormat="1" applyFont="1" applyFill="1" applyBorder="1" applyAlignment="1">
      <alignment horizontal="center" vertical="center" wrapText="1"/>
    </xf>
    <xf numFmtId="0" fontId="14" fillId="6" borderId="12" xfId="0" applyFont="1" applyFill="1" applyBorder="1" applyAlignment="1">
      <alignment horizontal="center" vertical="center"/>
    </xf>
    <xf numFmtId="0" fontId="14" fillId="4" borderId="12" xfId="0" applyFont="1" applyFill="1" applyBorder="1" applyAlignment="1">
      <alignment horizontal="center" vertical="center" wrapText="1"/>
    </xf>
    <xf numFmtId="0" fontId="14" fillId="4" borderId="0" xfId="0" applyFont="1" applyFill="1" applyBorder="1" applyAlignment="1">
      <alignment horizontal="center" vertical="center" wrapText="1"/>
    </xf>
    <xf numFmtId="0" fontId="13" fillId="6" borderId="0" xfId="0" applyFont="1" applyFill="1" applyBorder="1" applyAlignment="1">
      <alignment horizontal="center" vertical="center" wrapText="1"/>
    </xf>
    <xf numFmtId="4" fontId="13" fillId="6" borderId="0" xfId="0" applyNumberFormat="1" applyFont="1" applyFill="1" applyBorder="1" applyAlignment="1">
      <alignment horizontal="center" vertical="center" wrapText="1"/>
    </xf>
    <xf numFmtId="4" fontId="14" fillId="6" borderId="0" xfId="0" applyNumberFormat="1" applyFont="1" applyFill="1" applyBorder="1" applyAlignment="1">
      <alignment horizontal="center" vertical="center" wrapText="1"/>
    </xf>
    <xf numFmtId="0" fontId="15" fillId="4" borderId="0" xfId="0" applyFont="1" applyFill="1" applyBorder="1" applyAlignment="1">
      <alignment horizontal="center" vertical="center"/>
    </xf>
    <xf numFmtId="164" fontId="13" fillId="6" borderId="0" xfId="0" applyNumberFormat="1" applyFont="1" applyFill="1" applyBorder="1" applyAlignment="1">
      <alignment horizontal="center" vertical="center" wrapText="1"/>
    </xf>
    <xf numFmtId="14" fontId="13" fillId="6" borderId="0" xfId="0" applyNumberFormat="1" applyFont="1" applyFill="1" applyBorder="1" applyAlignment="1">
      <alignment horizontal="center" vertical="center" wrapText="1"/>
    </xf>
    <xf numFmtId="4" fontId="13" fillId="4" borderId="0" xfId="0" applyNumberFormat="1" applyFont="1" applyFill="1" applyBorder="1" applyAlignment="1">
      <alignment horizontal="center" vertical="center" wrapText="1"/>
    </xf>
    <xf numFmtId="0" fontId="16" fillId="0" borderId="0" xfId="0" applyFont="1"/>
    <xf numFmtId="0" fontId="17" fillId="4" borderId="0" xfId="0" applyFont="1" applyFill="1" applyBorder="1" applyAlignment="1">
      <alignment horizontal="center" vertical="center" wrapText="1"/>
    </xf>
    <xf numFmtId="164" fontId="17" fillId="4" borderId="0" xfId="0" applyNumberFormat="1" applyFont="1" applyFill="1" applyBorder="1" applyAlignment="1">
      <alignment horizontal="center" vertical="center" wrapText="1"/>
    </xf>
    <xf numFmtId="164" fontId="18" fillId="0" borderId="0" xfId="0" applyNumberFormat="1" applyFont="1"/>
    <xf numFmtId="0" fontId="19" fillId="6" borderId="0" xfId="0" applyFont="1" applyFill="1" applyBorder="1" applyAlignment="1">
      <alignment horizontal="center" vertical="center" wrapText="1"/>
    </xf>
    <xf numFmtId="4" fontId="19" fillId="4" borderId="0" xfId="0" applyNumberFormat="1" applyFont="1" applyFill="1" applyBorder="1" applyAlignment="1">
      <alignment horizontal="center" vertical="center" wrapText="1"/>
    </xf>
    <xf numFmtId="4" fontId="17" fillId="6" borderId="0" xfId="0" applyNumberFormat="1" applyFont="1" applyFill="1" applyBorder="1" applyAlignment="1">
      <alignment horizontal="center" vertical="center" wrapText="1"/>
    </xf>
    <xf numFmtId="0" fontId="20" fillId="4" borderId="0" xfId="0" applyFont="1" applyFill="1" applyBorder="1" applyAlignment="1">
      <alignment horizontal="center" vertical="center"/>
    </xf>
    <xf numFmtId="164" fontId="4" fillId="4" borderId="0" xfId="0" applyNumberFormat="1" applyFont="1" applyFill="1" applyBorder="1" applyAlignment="1">
      <alignment horizontal="center" vertical="center" wrapText="1"/>
    </xf>
    <xf numFmtId="0" fontId="4" fillId="4" borderId="0" xfId="0" applyNumberFormat="1" applyFont="1" applyFill="1" applyBorder="1" applyAlignment="1">
      <alignment horizontal="center" vertical="center" wrapText="1"/>
    </xf>
    <xf numFmtId="4" fontId="2" fillId="4" borderId="0" xfId="0" applyNumberFormat="1" applyFont="1" applyFill="1" applyBorder="1" applyAlignment="1">
      <alignment horizontal="center" vertical="center" wrapText="1"/>
    </xf>
    <xf numFmtId="164" fontId="14" fillId="4" borderId="0" xfId="0" applyNumberFormat="1" applyFont="1" applyFill="1" applyBorder="1" applyAlignment="1">
      <alignment horizontal="center" vertical="center" wrapText="1"/>
    </xf>
    <xf numFmtId="0" fontId="14" fillId="6" borderId="0" xfId="0" applyFont="1" applyFill="1" applyBorder="1" applyAlignment="1">
      <alignment horizontal="center" vertical="center" wrapText="1"/>
    </xf>
    <xf numFmtId="164" fontId="14" fillId="6" borderId="0" xfId="0" applyNumberFormat="1" applyFont="1" applyFill="1" applyBorder="1" applyAlignment="1">
      <alignment horizontal="center" vertical="center" wrapText="1"/>
    </xf>
    <xf numFmtId="0" fontId="14" fillId="4" borderId="0" xfId="0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center" vertical="center" wrapText="1"/>
    </xf>
    <xf numFmtId="164" fontId="13" fillId="2" borderId="0" xfId="0" applyNumberFormat="1" applyFont="1" applyFill="1" applyBorder="1" applyAlignment="1">
      <alignment horizontal="center" vertical="center" wrapText="1"/>
    </xf>
    <xf numFmtId="4" fontId="13" fillId="2" borderId="0" xfId="0" applyNumberFormat="1" applyFont="1" applyFill="1" applyBorder="1" applyAlignment="1">
      <alignment horizontal="center" vertical="center" wrapText="1"/>
    </xf>
    <xf numFmtId="0" fontId="13" fillId="4" borderId="9" xfId="0" applyFont="1" applyFill="1" applyBorder="1" applyAlignment="1">
      <alignment horizontal="center" vertical="center" wrapText="1"/>
    </xf>
    <xf numFmtId="164" fontId="13" fillId="4" borderId="7" xfId="0" applyNumberFormat="1" applyFont="1" applyFill="1" applyBorder="1" applyAlignment="1">
      <alignment horizontal="center" vertical="center" wrapText="1"/>
    </xf>
    <xf numFmtId="0" fontId="13" fillId="4" borderId="7" xfId="0" applyNumberFormat="1" applyFont="1" applyFill="1" applyBorder="1" applyAlignment="1">
      <alignment horizontal="center" vertical="center" wrapText="1"/>
    </xf>
    <xf numFmtId="0" fontId="13" fillId="4" borderId="7" xfId="0" applyFont="1" applyFill="1" applyBorder="1" applyAlignment="1">
      <alignment horizontal="center" vertical="center" wrapText="1"/>
    </xf>
    <xf numFmtId="164" fontId="14" fillId="6" borderId="19" xfId="0" applyNumberFormat="1" applyFont="1" applyFill="1" applyBorder="1" applyAlignment="1">
      <alignment horizontal="center" vertical="center" wrapText="1"/>
    </xf>
    <xf numFmtId="4" fontId="14" fillId="4" borderId="0" xfId="0" applyNumberFormat="1" applyFont="1" applyFill="1" applyBorder="1" applyAlignment="1">
      <alignment horizontal="center" vertical="center" wrapText="1"/>
    </xf>
    <xf numFmtId="164" fontId="0" fillId="0" borderId="0" xfId="0" applyNumberFormat="1" applyFont="1"/>
    <xf numFmtId="0" fontId="21" fillId="4" borderId="0" xfId="0" applyFont="1" applyFill="1" applyBorder="1" applyAlignment="1">
      <alignment horizontal="center" vertical="center" wrapText="1"/>
    </xf>
    <xf numFmtId="164" fontId="21" fillId="4" borderId="0" xfId="0" applyNumberFormat="1" applyFont="1" applyFill="1" applyBorder="1" applyAlignment="1">
      <alignment horizontal="center" vertical="center" wrapText="1"/>
    </xf>
    <xf numFmtId="164" fontId="22" fillId="0" borderId="0" xfId="0" applyNumberFormat="1" applyFont="1"/>
    <xf numFmtId="0" fontId="23" fillId="6" borderId="0" xfId="0" applyFont="1" applyFill="1" applyBorder="1" applyAlignment="1">
      <alignment horizontal="center" vertical="center" wrapText="1"/>
    </xf>
    <xf numFmtId="4" fontId="23" fillId="4" borderId="0" xfId="0" applyNumberFormat="1" applyFont="1" applyFill="1" applyBorder="1" applyAlignment="1">
      <alignment horizontal="center" vertical="center" wrapText="1"/>
    </xf>
    <xf numFmtId="4" fontId="21" fillId="6" borderId="0" xfId="0" applyNumberFormat="1" applyFont="1" applyFill="1" applyBorder="1" applyAlignment="1">
      <alignment horizontal="center" vertical="center" wrapText="1"/>
    </xf>
    <xf numFmtId="0" fontId="24" fillId="4" borderId="0" xfId="0" applyFont="1" applyFill="1" applyBorder="1" applyAlignment="1">
      <alignment horizontal="center" vertical="center"/>
    </xf>
    <xf numFmtId="0" fontId="14" fillId="6" borderId="18" xfId="0" applyFont="1" applyFill="1" applyBorder="1" applyAlignment="1">
      <alignment horizontal="center" vertical="center" wrapText="1"/>
    </xf>
    <xf numFmtId="0" fontId="14" fillId="6" borderId="19" xfId="0" applyFont="1" applyFill="1" applyBorder="1" applyAlignment="1">
      <alignment horizontal="center" vertical="center" wrapText="1"/>
    </xf>
    <xf numFmtId="4" fontId="13" fillId="4" borderId="19" xfId="0" applyNumberFormat="1" applyFont="1" applyFill="1" applyBorder="1" applyAlignment="1">
      <alignment horizontal="center" vertical="center" wrapText="1"/>
    </xf>
    <xf numFmtId="4" fontId="14" fillId="4" borderId="19" xfId="0" applyNumberFormat="1" applyFont="1" applyFill="1" applyBorder="1" applyAlignment="1">
      <alignment horizontal="center" vertical="center" wrapText="1"/>
    </xf>
    <xf numFmtId="0" fontId="14" fillId="4" borderId="19" xfId="0" applyFont="1" applyFill="1" applyBorder="1" applyAlignment="1">
      <alignment horizontal="center" vertical="center"/>
    </xf>
    <xf numFmtId="0" fontId="26" fillId="0" borderId="0" xfId="0" applyFont="1"/>
    <xf numFmtId="4" fontId="13" fillId="6" borderId="19" xfId="0" applyNumberFormat="1" applyFont="1" applyFill="1" applyBorder="1" applyAlignment="1">
      <alignment horizontal="center" vertical="center" wrapText="1"/>
    </xf>
    <xf numFmtId="0" fontId="13" fillId="5" borderId="10" xfId="0" applyFont="1" applyFill="1" applyBorder="1" applyAlignment="1">
      <alignment horizontal="center" vertical="center" wrapText="1"/>
    </xf>
    <xf numFmtId="164" fontId="13" fillId="5" borderId="10" xfId="0" applyNumberFormat="1" applyFont="1" applyFill="1" applyBorder="1" applyAlignment="1">
      <alignment horizontal="center" vertical="center" wrapText="1"/>
    </xf>
    <xf numFmtId="0" fontId="13" fillId="5" borderId="10" xfId="0" applyNumberFormat="1" applyFont="1" applyFill="1" applyBorder="1" applyAlignment="1">
      <alignment horizontal="center" vertical="center" wrapText="1"/>
    </xf>
    <xf numFmtId="4" fontId="13" fillId="5" borderId="10" xfId="0" applyNumberFormat="1" applyFont="1" applyFill="1" applyBorder="1" applyAlignment="1">
      <alignment horizontal="center" vertical="center" wrapText="1"/>
    </xf>
    <xf numFmtId="0" fontId="13" fillId="5" borderId="0" xfId="0" applyFont="1" applyFill="1" applyBorder="1" applyAlignment="1">
      <alignment horizontal="center" vertical="center" wrapText="1"/>
    </xf>
    <xf numFmtId="0" fontId="14" fillId="2" borderId="9" xfId="0" applyFont="1" applyFill="1" applyBorder="1" applyAlignment="1">
      <alignment horizontal="center" vertical="center" wrapText="1"/>
    </xf>
    <xf numFmtId="164" fontId="14" fillId="2" borderId="7" xfId="0" applyNumberFormat="1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 wrapText="1"/>
    </xf>
    <xf numFmtId="4" fontId="13" fillId="5" borderId="7" xfId="0" applyNumberFormat="1" applyFont="1" applyFill="1" applyBorder="1" applyAlignment="1">
      <alignment horizontal="center" vertical="center" wrapText="1"/>
    </xf>
    <xf numFmtId="4" fontId="14" fillId="5" borderId="7" xfId="0" applyNumberFormat="1" applyFont="1" applyFill="1" applyBorder="1" applyAlignment="1">
      <alignment horizontal="center" vertical="center" wrapText="1"/>
    </xf>
    <xf numFmtId="0" fontId="14" fillId="5" borderId="7" xfId="0" applyFont="1" applyFill="1" applyBorder="1" applyAlignment="1">
      <alignment horizontal="center" vertical="center"/>
    </xf>
    <xf numFmtId="0" fontId="14" fillId="5" borderId="7" xfId="0" applyFont="1" applyFill="1" applyBorder="1" applyAlignment="1">
      <alignment horizontal="center" vertical="center" wrapText="1"/>
    </xf>
    <xf numFmtId="4" fontId="13" fillId="5" borderId="6" xfId="0" applyNumberFormat="1" applyFont="1" applyFill="1" applyBorder="1" applyAlignment="1">
      <alignment horizontal="center" vertical="center" wrapText="1"/>
    </xf>
    <xf numFmtId="0" fontId="13" fillId="5" borderId="6" xfId="0" applyFont="1" applyFill="1" applyBorder="1" applyAlignment="1">
      <alignment horizontal="center" vertical="center" wrapText="1"/>
    </xf>
    <xf numFmtId="0" fontId="11" fillId="0" borderId="0" xfId="0" applyFont="1" applyBorder="1"/>
    <xf numFmtId="43" fontId="0" fillId="0" borderId="0" xfId="1" applyFont="1" applyBorder="1"/>
    <xf numFmtId="164" fontId="11" fillId="0" borderId="0" xfId="0" applyNumberFormat="1" applyFont="1" applyBorder="1"/>
    <xf numFmtId="0" fontId="13" fillId="0" borderId="0" xfId="0" applyFont="1" applyFill="1" applyBorder="1" applyAlignment="1">
      <alignment horizontal="center" vertical="center" wrapText="1"/>
    </xf>
    <xf numFmtId="164" fontId="13" fillId="0" borderId="0" xfId="0" applyNumberFormat="1" applyFont="1" applyFill="1" applyBorder="1" applyAlignment="1">
      <alignment horizontal="center" vertical="center" wrapText="1"/>
    </xf>
    <xf numFmtId="4" fontId="13" fillId="0" borderId="0" xfId="0" applyNumberFormat="1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165" fontId="4" fillId="6" borderId="0" xfId="0" applyNumberFormat="1" applyFont="1" applyFill="1" applyBorder="1" applyAlignment="1">
      <alignment horizontal="center" vertical="center" wrapText="1"/>
    </xf>
    <xf numFmtId="4" fontId="4" fillId="6" borderId="0" xfId="0" applyNumberFormat="1" applyFont="1" applyFill="1" applyBorder="1" applyAlignment="1">
      <alignment horizontal="center" vertical="center" wrapText="1"/>
    </xf>
    <xf numFmtId="0" fontId="8" fillId="4" borderId="12" xfId="0" applyFont="1" applyFill="1" applyBorder="1" applyAlignment="1">
      <alignment horizontal="center" vertical="center" wrapText="1"/>
    </xf>
    <xf numFmtId="0" fontId="11" fillId="7" borderId="16" xfId="0" applyFont="1" applyFill="1" applyBorder="1" applyAlignment="1">
      <alignment horizontal="center" vertical="center"/>
    </xf>
    <xf numFmtId="164" fontId="4" fillId="6" borderId="0" xfId="0" applyNumberFormat="1" applyFont="1" applyFill="1" applyBorder="1" applyAlignment="1">
      <alignment horizontal="center" vertical="center" wrapText="1"/>
    </xf>
    <xf numFmtId="0" fontId="11" fillId="7" borderId="0" xfId="0" applyFont="1" applyFill="1" applyBorder="1" applyAlignment="1">
      <alignment horizontal="center" vertical="center"/>
    </xf>
    <xf numFmtId="14" fontId="4" fillId="6" borderId="0" xfId="0" applyNumberFormat="1" applyFont="1" applyFill="1" applyBorder="1" applyAlignment="1">
      <alignment horizontal="center" vertical="center" wrapText="1"/>
    </xf>
    <xf numFmtId="0" fontId="27" fillId="0" borderId="0" xfId="0" applyFont="1" applyBorder="1" applyAlignment="1">
      <alignment vertical="center"/>
    </xf>
    <xf numFmtId="0" fontId="12" fillId="6" borderId="0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164" fontId="4" fillId="4" borderId="10" xfId="0" applyNumberFormat="1" applyFont="1" applyFill="1" applyBorder="1" applyAlignment="1">
      <alignment horizontal="center" vertical="center" wrapText="1"/>
    </xf>
    <xf numFmtId="0" fontId="8" fillId="6" borderId="12" xfId="0" applyFont="1" applyFill="1" applyBorder="1" applyAlignment="1">
      <alignment horizontal="center" vertical="center" wrapText="1"/>
    </xf>
    <xf numFmtId="4" fontId="4" fillId="6" borderId="12" xfId="0" applyNumberFormat="1" applyFont="1" applyFill="1" applyBorder="1" applyAlignment="1">
      <alignment horizontal="center" vertical="center" wrapText="1"/>
    </xf>
    <xf numFmtId="4" fontId="8" fillId="6" borderId="12" xfId="0" applyNumberFormat="1" applyFont="1" applyFill="1" applyBorder="1" applyAlignment="1">
      <alignment horizontal="center" vertical="center" wrapText="1"/>
    </xf>
    <xf numFmtId="0" fontId="8" fillId="6" borderId="12" xfId="0" applyFont="1" applyFill="1" applyBorder="1" applyAlignment="1">
      <alignment horizontal="center" vertical="center"/>
    </xf>
    <xf numFmtId="0" fontId="4" fillId="6" borderId="0" xfId="0" applyFont="1" applyFill="1" applyBorder="1" applyAlignment="1">
      <alignment horizontal="center" vertical="center"/>
    </xf>
    <xf numFmtId="0" fontId="8" fillId="4" borderId="17" xfId="0" applyFont="1" applyFill="1" applyBorder="1" applyAlignment="1">
      <alignment horizontal="center" vertical="center" wrapText="1"/>
    </xf>
    <xf numFmtId="164" fontId="8" fillId="6" borderId="19" xfId="0" applyNumberFormat="1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28" fillId="0" borderId="6" xfId="0" applyFont="1" applyBorder="1" applyAlignment="1">
      <alignment horizontal="center"/>
    </xf>
    <xf numFmtId="0" fontId="11" fillId="7" borderId="0" xfId="0" applyFont="1" applyFill="1" applyBorder="1" applyAlignment="1">
      <alignment horizontal="center"/>
    </xf>
    <xf numFmtId="0" fontId="8" fillId="6" borderId="0" xfId="0" applyFont="1" applyFill="1" applyBorder="1" applyAlignment="1">
      <alignment horizontal="center" vertical="center" wrapText="1"/>
    </xf>
    <xf numFmtId="0" fontId="8" fillId="6" borderId="9" xfId="0" applyFont="1" applyFill="1" applyBorder="1" applyAlignment="1">
      <alignment horizontal="center" vertical="center" wrapText="1"/>
    </xf>
    <xf numFmtId="164" fontId="8" fillId="6" borderId="7" xfId="0" applyNumberFormat="1" applyFont="1" applyFill="1" applyBorder="1" applyAlignment="1">
      <alignment horizontal="center" vertical="center" wrapText="1"/>
    </xf>
    <xf numFmtId="0" fontId="12" fillId="6" borderId="0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164" fontId="8" fillId="6" borderId="24" xfId="0" applyNumberFormat="1" applyFont="1" applyFill="1" applyBorder="1" applyAlignment="1">
      <alignment horizontal="center" vertical="center" wrapText="1"/>
    </xf>
    <xf numFmtId="0" fontId="28" fillId="0" borderId="0" xfId="0" applyFont="1" applyBorder="1" applyAlignment="1">
      <alignment horizontal="center"/>
    </xf>
    <xf numFmtId="164" fontId="8" fillId="6" borderId="0" xfId="0" applyNumberFormat="1" applyFont="1" applyFill="1" applyBorder="1" applyAlignment="1">
      <alignment horizontal="center" vertical="center" wrapText="1"/>
    </xf>
    <xf numFmtId="0" fontId="11" fillId="7" borderId="16" xfId="0" applyFont="1" applyFill="1" applyBorder="1" applyAlignment="1">
      <alignment horizontal="center"/>
    </xf>
    <xf numFmtId="164" fontId="11" fillId="7" borderId="0" xfId="0" applyNumberFormat="1" applyFont="1" applyFill="1" applyBorder="1" applyAlignment="1">
      <alignment horizontal="center"/>
    </xf>
    <xf numFmtId="165" fontId="8" fillId="4" borderId="0" xfId="0" applyNumberFormat="1" applyFont="1" applyFill="1" applyBorder="1" applyAlignment="1">
      <alignment horizontal="center" vertical="center" wrapText="1"/>
    </xf>
    <xf numFmtId="0" fontId="8" fillId="4" borderId="23" xfId="0" applyFont="1" applyFill="1" applyBorder="1" applyAlignment="1">
      <alignment horizontal="center" vertical="center"/>
    </xf>
    <xf numFmtId="165" fontId="11" fillId="7" borderId="0" xfId="0" applyNumberFormat="1" applyFont="1" applyFill="1" applyBorder="1" applyAlignment="1">
      <alignment horizontal="center" vertical="center"/>
    </xf>
    <xf numFmtId="0" fontId="29" fillId="0" borderId="2" xfId="0" applyFont="1" applyFill="1" applyBorder="1" applyAlignment="1">
      <alignment horizontal="center" vertical="center" wrapText="1"/>
    </xf>
    <xf numFmtId="4" fontId="4" fillId="0" borderId="2" xfId="0" applyNumberFormat="1" applyFont="1" applyFill="1" applyBorder="1" applyAlignment="1">
      <alignment horizontal="center" vertical="center" wrapText="1"/>
    </xf>
    <xf numFmtId="0" fontId="29" fillId="4" borderId="7" xfId="0" applyFont="1" applyFill="1" applyBorder="1" applyAlignment="1">
      <alignment horizontal="center" vertical="center" wrapText="1"/>
    </xf>
    <xf numFmtId="0" fontId="29" fillId="4" borderId="20" xfId="0" applyFont="1" applyFill="1" applyBorder="1" applyAlignment="1">
      <alignment horizontal="center" vertical="center" wrapText="1"/>
    </xf>
    <xf numFmtId="4" fontId="2" fillId="4" borderId="21" xfId="0" applyNumberFormat="1" applyFont="1" applyFill="1" applyBorder="1" applyAlignment="1">
      <alignment horizontal="center" vertical="center" wrapText="1"/>
    </xf>
    <xf numFmtId="0" fontId="6" fillId="0" borderId="22" xfId="0" applyFont="1" applyBorder="1" applyAlignment="1">
      <alignment horizontal="center"/>
    </xf>
    <xf numFmtId="0" fontId="3" fillId="0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center"/>
    </xf>
    <xf numFmtId="17" fontId="3" fillId="0" borderId="0" xfId="0" applyNumberFormat="1" applyFont="1" applyFill="1" applyAlignment="1">
      <alignment horizontal="center" vertical="center" wrapText="1"/>
    </xf>
    <xf numFmtId="0" fontId="6" fillId="0" borderId="8" xfId="0" applyFont="1" applyBorder="1" applyAlignment="1">
      <alignment horizontal="center"/>
    </xf>
    <xf numFmtId="0" fontId="6" fillId="0" borderId="10" xfId="0" applyFont="1" applyBorder="1" applyAlignment="1">
      <alignment horizontal="center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438151</xdr:colOff>
      <xdr:row>1</xdr:row>
      <xdr:rowOff>0</xdr:rowOff>
    </xdr:from>
    <xdr:to>
      <xdr:col>5</xdr:col>
      <xdr:colOff>819151</xdr:colOff>
      <xdr:row>4</xdr:row>
      <xdr:rowOff>28575</xdr:rowOff>
    </xdr:to>
    <xdr:pic>
      <xdr:nvPicPr>
        <xdr:cNvPr id="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29126" y="381000"/>
          <a:ext cx="198120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L2085"/>
  <sheetViews>
    <sheetView showGridLines="0" tabSelected="1" topLeftCell="A82" zoomScaleNormal="100" workbookViewId="0">
      <selection activeCell="F61" sqref="F61"/>
    </sheetView>
  </sheetViews>
  <sheetFormatPr baseColWidth="10" defaultRowHeight="15" x14ac:dyDescent="0.25"/>
  <cols>
    <col min="1" max="1" width="14.28515625" customWidth="1"/>
    <col min="2" max="2" width="12.5703125" style="1" customWidth="1"/>
    <col min="3" max="3" width="12.28515625" style="1" customWidth="1"/>
    <col min="4" max="4" width="14.7109375" customWidth="1"/>
    <col min="5" max="5" width="28.28515625" customWidth="1"/>
    <col min="6" max="6" width="17.28515625" customWidth="1"/>
    <col min="7" max="7" width="15" style="2" customWidth="1"/>
    <col min="8" max="8" width="14.85546875" customWidth="1"/>
    <col min="9" max="9" width="16.7109375" customWidth="1"/>
    <col min="10" max="10" width="21.85546875" customWidth="1"/>
  </cols>
  <sheetData>
    <row r="3" spans="1:10" x14ac:dyDescent="0.25">
      <c r="E3" s="11"/>
    </row>
    <row r="5" spans="1:10" ht="21" x14ac:dyDescent="0.35">
      <c r="A5" s="163" t="s">
        <v>18</v>
      </c>
      <c r="B5" s="163"/>
      <c r="C5" s="163"/>
      <c r="D5" s="163"/>
      <c r="E5" s="163"/>
      <c r="F5" s="163"/>
      <c r="G5" s="163"/>
      <c r="H5" s="163"/>
      <c r="I5" s="163"/>
      <c r="J5" s="163"/>
    </row>
    <row r="6" spans="1:10" ht="20.25" customHeight="1" x14ac:dyDescent="0.25">
      <c r="A6" s="162" t="s">
        <v>11</v>
      </c>
      <c r="B6" s="162"/>
      <c r="C6" s="162"/>
      <c r="D6" s="162"/>
      <c r="E6" s="162"/>
      <c r="F6" s="162"/>
      <c r="G6" s="162"/>
      <c r="H6" s="162"/>
      <c r="I6" s="162"/>
      <c r="J6" s="162"/>
    </row>
    <row r="7" spans="1:10" ht="20.25" customHeight="1" x14ac:dyDescent="0.25">
      <c r="A7" s="164" t="s">
        <v>58</v>
      </c>
      <c r="B7" s="164"/>
      <c r="C7" s="164"/>
      <c r="D7" s="164"/>
      <c r="E7" s="164"/>
      <c r="F7" s="164"/>
      <c r="G7" s="164"/>
      <c r="H7" s="164"/>
      <c r="I7" s="164"/>
      <c r="J7" s="164"/>
    </row>
    <row r="8" spans="1:10" ht="20.25" customHeight="1" x14ac:dyDescent="0.25">
      <c r="A8" s="162" t="s">
        <v>15</v>
      </c>
      <c r="B8" s="162"/>
      <c r="C8" s="162"/>
      <c r="D8" s="162"/>
      <c r="E8" s="162"/>
      <c r="F8" s="162"/>
      <c r="G8" s="162"/>
      <c r="H8" s="162"/>
      <c r="I8" s="162"/>
      <c r="J8" s="162"/>
    </row>
    <row r="9" spans="1:10" ht="19.5" thickBot="1" x14ac:dyDescent="0.35">
      <c r="I9" s="98" t="s">
        <v>14</v>
      </c>
      <c r="J9" s="9">
        <f>+G63+G69++G89+G107</f>
        <v>2725733.99</v>
      </c>
    </row>
    <row r="10" spans="1:10" s="8" customFormat="1" ht="39" thickBot="1" x14ac:dyDescent="0.25">
      <c r="A10" s="3" t="s">
        <v>23</v>
      </c>
      <c r="B10" s="4" t="s">
        <v>0</v>
      </c>
      <c r="C10" s="4" t="s">
        <v>10</v>
      </c>
      <c r="D10" s="5" t="s">
        <v>1</v>
      </c>
      <c r="E10" s="5" t="s">
        <v>2</v>
      </c>
      <c r="F10" s="5" t="s">
        <v>3</v>
      </c>
      <c r="G10" s="6" t="s">
        <v>4</v>
      </c>
      <c r="H10" s="5" t="s">
        <v>5</v>
      </c>
      <c r="I10" s="7" t="s">
        <v>7</v>
      </c>
      <c r="J10" s="5" t="s">
        <v>6</v>
      </c>
    </row>
    <row r="11" spans="1:10" s="8" customFormat="1" ht="13.5" thickTop="1" x14ac:dyDescent="0.2">
      <c r="A11" s="54"/>
      <c r="B11" s="72"/>
      <c r="C11" s="72"/>
      <c r="D11" s="54"/>
      <c r="E11" s="54"/>
      <c r="F11" s="54"/>
      <c r="G11" s="55"/>
      <c r="H11" s="84"/>
      <c r="I11" s="75"/>
      <c r="J11" s="53"/>
    </row>
    <row r="12" spans="1:10" s="8" customFormat="1" ht="25.5" x14ac:dyDescent="0.2">
      <c r="A12" s="27">
        <v>6729</v>
      </c>
      <c r="B12" s="121" t="s">
        <v>56</v>
      </c>
      <c r="C12" s="153" t="s">
        <v>101</v>
      </c>
      <c r="D12" s="27">
        <v>101028904</v>
      </c>
      <c r="E12" s="27" t="s">
        <v>102</v>
      </c>
      <c r="F12" s="27" t="s">
        <v>103</v>
      </c>
      <c r="G12" s="122">
        <v>62215.5</v>
      </c>
      <c r="H12" s="24" t="s">
        <v>8</v>
      </c>
      <c r="I12" s="154">
        <v>227204</v>
      </c>
      <c r="J12" s="26" t="s">
        <v>9</v>
      </c>
    </row>
    <row r="13" spans="1:10" s="8" customFormat="1" ht="25.5" x14ac:dyDescent="0.25">
      <c r="A13" s="151">
        <v>381</v>
      </c>
      <c r="B13" s="152" t="s">
        <v>98</v>
      </c>
      <c r="C13" s="152" t="s">
        <v>99</v>
      </c>
      <c r="D13" s="142">
        <v>130023417</v>
      </c>
      <c r="E13" s="142" t="s">
        <v>100</v>
      </c>
      <c r="F13" s="20" t="s">
        <v>21</v>
      </c>
      <c r="G13" s="21">
        <v>48155</v>
      </c>
      <c r="H13" s="28" t="s">
        <v>8</v>
      </c>
      <c r="I13" s="29">
        <v>231111</v>
      </c>
      <c r="J13" s="137" t="s">
        <v>9</v>
      </c>
    </row>
    <row r="14" spans="1:10" s="8" customFormat="1" ht="25.5" x14ac:dyDescent="0.2">
      <c r="A14" s="27">
        <v>746</v>
      </c>
      <c r="B14" s="145" t="s">
        <v>88</v>
      </c>
      <c r="C14" s="145" t="s">
        <v>77</v>
      </c>
      <c r="D14" s="23">
        <v>131453058</v>
      </c>
      <c r="E14" s="26" t="s">
        <v>95</v>
      </c>
      <c r="F14" s="23" t="s">
        <v>96</v>
      </c>
      <c r="G14" s="18">
        <v>30892</v>
      </c>
      <c r="H14" s="24" t="s">
        <v>8</v>
      </c>
      <c r="I14" s="25">
        <v>222201</v>
      </c>
      <c r="J14" s="26" t="s">
        <v>9</v>
      </c>
    </row>
    <row r="15" spans="1:10" s="8" customFormat="1" ht="25.5" x14ac:dyDescent="0.2">
      <c r="A15" s="27">
        <v>1437</v>
      </c>
      <c r="B15" s="125" t="s">
        <v>57</v>
      </c>
      <c r="C15" s="125" t="s">
        <v>111</v>
      </c>
      <c r="D15" s="27">
        <v>101759738</v>
      </c>
      <c r="E15" s="27" t="s">
        <v>37</v>
      </c>
      <c r="F15" s="27" t="s">
        <v>39</v>
      </c>
      <c r="G15" s="122">
        <v>37001.85</v>
      </c>
      <c r="H15" s="28" t="s">
        <v>8</v>
      </c>
      <c r="I15" s="29">
        <v>225304</v>
      </c>
      <c r="J15" s="26" t="s">
        <v>9</v>
      </c>
    </row>
    <row r="16" spans="1:10" s="8" customFormat="1" ht="25.5" x14ac:dyDescent="0.2">
      <c r="A16" s="27">
        <v>13929</v>
      </c>
      <c r="B16" s="125" t="s">
        <v>73</v>
      </c>
      <c r="C16" s="125" t="s">
        <v>74</v>
      </c>
      <c r="D16" s="27">
        <v>422002538</v>
      </c>
      <c r="E16" s="27" t="s">
        <v>75</v>
      </c>
      <c r="F16" s="27" t="s">
        <v>113</v>
      </c>
      <c r="G16" s="122">
        <v>10000</v>
      </c>
      <c r="H16" s="28" t="s">
        <v>8</v>
      </c>
      <c r="I16" s="29">
        <v>221801</v>
      </c>
      <c r="J16" s="26" t="s">
        <v>9</v>
      </c>
    </row>
    <row r="17" spans="1:11" s="8" customFormat="1" ht="25.5" x14ac:dyDescent="0.2">
      <c r="A17" s="27">
        <v>10895</v>
      </c>
      <c r="B17" s="127">
        <v>45505</v>
      </c>
      <c r="C17" s="127">
        <v>45506</v>
      </c>
      <c r="D17" s="27">
        <v>130663157</v>
      </c>
      <c r="E17" s="27" t="s">
        <v>80</v>
      </c>
      <c r="F17" s="27" t="s">
        <v>26</v>
      </c>
      <c r="G17" s="122">
        <v>133295.79999999999</v>
      </c>
      <c r="H17" s="28" t="s">
        <v>8</v>
      </c>
      <c r="I17" s="29">
        <v>239302</v>
      </c>
      <c r="J17" s="26" t="s">
        <v>9</v>
      </c>
    </row>
    <row r="18" spans="1:11" s="8" customFormat="1" ht="25.5" x14ac:dyDescent="0.2">
      <c r="A18" s="27">
        <v>18719</v>
      </c>
      <c r="B18" s="125">
        <v>45292</v>
      </c>
      <c r="C18" s="125">
        <v>45293</v>
      </c>
      <c r="D18" s="27">
        <v>401037272</v>
      </c>
      <c r="E18" s="27" t="s">
        <v>72</v>
      </c>
      <c r="F18" s="27" t="s">
        <v>114</v>
      </c>
      <c r="G18" s="122">
        <v>3222</v>
      </c>
      <c r="H18" s="28" t="s">
        <v>8</v>
      </c>
      <c r="I18" s="29">
        <v>221701</v>
      </c>
      <c r="J18" s="26" t="s">
        <v>9</v>
      </c>
    </row>
    <row r="19" spans="1:11" s="8" customFormat="1" ht="25.5" x14ac:dyDescent="0.2">
      <c r="A19" s="27">
        <v>5856</v>
      </c>
      <c r="B19" s="125" t="s">
        <v>85</v>
      </c>
      <c r="C19" s="125" t="s">
        <v>90</v>
      </c>
      <c r="D19" s="27">
        <v>101028132</v>
      </c>
      <c r="E19" s="27" t="s">
        <v>91</v>
      </c>
      <c r="F19" s="27" t="s">
        <v>92</v>
      </c>
      <c r="G19" s="122">
        <v>28971.4</v>
      </c>
      <c r="H19" s="28" t="s">
        <v>8</v>
      </c>
      <c r="I19" s="29">
        <v>227102</v>
      </c>
      <c r="J19" s="26" t="s">
        <v>9</v>
      </c>
    </row>
    <row r="20" spans="1:11" s="8" customFormat="1" ht="25.5" x14ac:dyDescent="0.2">
      <c r="A20" s="27">
        <v>73</v>
      </c>
      <c r="B20" s="125" t="s">
        <v>98</v>
      </c>
      <c r="C20" s="127" t="s">
        <v>99</v>
      </c>
      <c r="D20" s="27">
        <v>131622658</v>
      </c>
      <c r="E20" s="27" t="s">
        <v>35</v>
      </c>
      <c r="F20" s="27" t="s">
        <v>36</v>
      </c>
      <c r="G20" s="122">
        <v>14630</v>
      </c>
      <c r="H20" s="28" t="s">
        <v>8</v>
      </c>
      <c r="I20" s="29">
        <v>221701</v>
      </c>
      <c r="J20" s="26" t="s">
        <v>9</v>
      </c>
    </row>
    <row r="21" spans="1:11" s="8" customFormat="1" ht="25.5" x14ac:dyDescent="0.2">
      <c r="A21" s="27">
        <v>250</v>
      </c>
      <c r="B21" s="121">
        <v>45413</v>
      </c>
      <c r="C21" s="121">
        <v>45414</v>
      </c>
      <c r="D21" s="143">
        <v>131999123</v>
      </c>
      <c r="E21" s="143" t="s">
        <v>43</v>
      </c>
      <c r="F21" s="27" t="s">
        <v>26</v>
      </c>
      <c r="G21" s="21">
        <v>56748</v>
      </c>
      <c r="H21" s="24" t="s">
        <v>8</v>
      </c>
      <c r="I21" s="129">
        <v>239301</v>
      </c>
      <c r="J21" s="26" t="s">
        <v>9</v>
      </c>
    </row>
    <row r="22" spans="1:11" s="8" customFormat="1" ht="25.5" x14ac:dyDescent="0.2">
      <c r="A22" s="27">
        <v>257</v>
      </c>
      <c r="B22" s="121" t="s">
        <v>78</v>
      </c>
      <c r="C22" s="121" t="s">
        <v>86</v>
      </c>
      <c r="D22" s="143">
        <v>131999123</v>
      </c>
      <c r="E22" s="143" t="s">
        <v>43</v>
      </c>
      <c r="F22" s="27" t="s">
        <v>26</v>
      </c>
      <c r="G22" s="21">
        <v>100608</v>
      </c>
      <c r="H22" s="24" t="s">
        <v>8</v>
      </c>
      <c r="I22" s="129">
        <v>239301</v>
      </c>
      <c r="J22" s="26" t="s">
        <v>9</v>
      </c>
    </row>
    <row r="23" spans="1:11" s="8" customFormat="1" ht="25.5" x14ac:dyDescent="0.2">
      <c r="A23" s="27">
        <v>440</v>
      </c>
      <c r="B23" s="121" t="s">
        <v>88</v>
      </c>
      <c r="C23" s="121" t="s">
        <v>77</v>
      </c>
      <c r="D23" s="27">
        <v>124002389</v>
      </c>
      <c r="E23" s="27" t="s">
        <v>60</v>
      </c>
      <c r="F23" s="27" t="s">
        <v>26</v>
      </c>
      <c r="G23" s="122">
        <v>157125</v>
      </c>
      <c r="H23" s="28" t="s">
        <v>8</v>
      </c>
      <c r="I23" s="129">
        <v>239301</v>
      </c>
      <c r="J23" s="26" t="s">
        <v>9</v>
      </c>
    </row>
    <row r="24" spans="1:11" s="8" customFormat="1" ht="25.5" x14ac:dyDescent="0.2">
      <c r="A24" s="27">
        <v>439</v>
      </c>
      <c r="B24" s="121" t="s">
        <v>70</v>
      </c>
      <c r="C24" s="121" t="s">
        <v>71</v>
      </c>
      <c r="D24" s="27">
        <v>124002389</v>
      </c>
      <c r="E24" s="27" t="s">
        <v>60</v>
      </c>
      <c r="F24" s="27" t="s">
        <v>26</v>
      </c>
      <c r="G24" s="122">
        <v>3850</v>
      </c>
      <c r="H24" s="28" t="s">
        <v>8</v>
      </c>
      <c r="I24" s="129">
        <v>239301</v>
      </c>
      <c r="J24" s="26" t="s">
        <v>9</v>
      </c>
    </row>
    <row r="25" spans="1:11" s="8" customFormat="1" ht="25.5" x14ac:dyDescent="0.2">
      <c r="A25" s="27">
        <v>145</v>
      </c>
      <c r="B25" s="121">
        <v>45566</v>
      </c>
      <c r="C25" s="127">
        <v>45628</v>
      </c>
      <c r="D25" s="27">
        <v>124002389</v>
      </c>
      <c r="E25" s="27" t="s">
        <v>60</v>
      </c>
      <c r="F25" s="27" t="s">
        <v>26</v>
      </c>
      <c r="G25" s="122">
        <v>60000</v>
      </c>
      <c r="H25" s="28" t="s">
        <v>8</v>
      </c>
      <c r="I25" s="129">
        <v>239301</v>
      </c>
      <c r="J25" s="26" t="s">
        <v>9</v>
      </c>
    </row>
    <row r="26" spans="1:11" s="8" customFormat="1" ht="25.5" x14ac:dyDescent="0.2">
      <c r="A26" s="27">
        <v>144</v>
      </c>
      <c r="B26" s="121">
        <v>45566</v>
      </c>
      <c r="C26" s="127">
        <v>45628</v>
      </c>
      <c r="D26" s="27">
        <v>1323793096</v>
      </c>
      <c r="E26" s="27" t="s">
        <v>62</v>
      </c>
      <c r="F26" s="27" t="s">
        <v>26</v>
      </c>
      <c r="G26" s="122">
        <v>56451.199999999997</v>
      </c>
      <c r="H26" s="28" t="s">
        <v>8</v>
      </c>
      <c r="I26" s="29">
        <v>239302</v>
      </c>
      <c r="J26" s="26" t="s">
        <v>9</v>
      </c>
      <c r="K26" s="61"/>
    </row>
    <row r="27" spans="1:11" s="8" customFormat="1" ht="25.5" x14ac:dyDescent="0.2">
      <c r="A27" s="27">
        <v>138</v>
      </c>
      <c r="B27" s="121" t="s">
        <v>59</v>
      </c>
      <c r="C27" s="127" t="s">
        <v>63</v>
      </c>
      <c r="D27" s="27">
        <v>1323793096</v>
      </c>
      <c r="E27" s="27" t="s">
        <v>62</v>
      </c>
      <c r="F27" s="27" t="s">
        <v>26</v>
      </c>
      <c r="G27" s="122">
        <v>37400</v>
      </c>
      <c r="H27" s="28" t="s">
        <v>8</v>
      </c>
      <c r="I27" s="29">
        <v>239302</v>
      </c>
      <c r="J27" s="26" t="s">
        <v>9</v>
      </c>
      <c r="K27" s="61"/>
    </row>
    <row r="28" spans="1:11" s="8" customFormat="1" ht="25.5" x14ac:dyDescent="0.2">
      <c r="A28" s="27">
        <v>6742</v>
      </c>
      <c r="B28" s="127">
        <v>45597</v>
      </c>
      <c r="C28" s="127">
        <v>45598</v>
      </c>
      <c r="D28" s="27">
        <v>101625589</v>
      </c>
      <c r="E28" s="27" t="s">
        <v>64</v>
      </c>
      <c r="F28" s="27" t="s">
        <v>19</v>
      </c>
      <c r="G28" s="122">
        <v>30680</v>
      </c>
      <c r="H28" s="28" t="s">
        <v>8</v>
      </c>
      <c r="I28" s="129">
        <v>231301</v>
      </c>
      <c r="J28" s="26" t="s">
        <v>9</v>
      </c>
      <c r="K28" s="61"/>
    </row>
    <row r="29" spans="1:11" s="8" customFormat="1" ht="25.5" x14ac:dyDescent="0.2">
      <c r="A29" s="27">
        <v>631</v>
      </c>
      <c r="B29" s="127" t="s">
        <v>57</v>
      </c>
      <c r="C29" s="127" t="s">
        <v>110</v>
      </c>
      <c r="D29" s="27">
        <v>131084745</v>
      </c>
      <c r="E29" s="136" t="s">
        <v>45</v>
      </c>
      <c r="F29" s="20" t="s">
        <v>46</v>
      </c>
      <c r="G29" s="122">
        <v>26962</v>
      </c>
      <c r="H29" s="28" t="s">
        <v>8</v>
      </c>
      <c r="I29" s="129">
        <v>231301</v>
      </c>
      <c r="J29" s="137" t="s">
        <v>9</v>
      </c>
    </row>
    <row r="30" spans="1:11" s="8" customFormat="1" ht="25.5" x14ac:dyDescent="0.2">
      <c r="A30" s="27">
        <v>592</v>
      </c>
      <c r="B30" s="121">
        <v>45536</v>
      </c>
      <c r="C30" s="121">
        <v>45537</v>
      </c>
      <c r="D30" s="27">
        <v>131084745</v>
      </c>
      <c r="E30" s="136" t="s">
        <v>45</v>
      </c>
      <c r="F30" s="20" t="s">
        <v>46</v>
      </c>
      <c r="G30" s="122">
        <v>11940</v>
      </c>
      <c r="H30" s="28" t="s">
        <v>8</v>
      </c>
      <c r="I30" s="129">
        <v>231301</v>
      </c>
      <c r="J30" s="137" t="s">
        <v>9</v>
      </c>
    </row>
    <row r="31" spans="1:11" s="8" customFormat="1" ht="25.5" x14ac:dyDescent="0.2">
      <c r="A31" s="27">
        <v>143929</v>
      </c>
      <c r="B31" s="125">
        <v>45566</v>
      </c>
      <c r="C31" s="127">
        <v>45628</v>
      </c>
      <c r="D31" s="27">
        <v>101097434</v>
      </c>
      <c r="E31" s="128" t="s">
        <v>41</v>
      </c>
      <c r="F31" s="128" t="s">
        <v>42</v>
      </c>
      <c r="G31" s="122">
        <v>18689.599999999999</v>
      </c>
      <c r="H31" s="28" t="s">
        <v>8</v>
      </c>
      <c r="I31" s="129">
        <v>231301</v>
      </c>
      <c r="J31" s="26" t="s">
        <v>9</v>
      </c>
      <c r="K31" s="61"/>
    </row>
    <row r="32" spans="1:11" s="8" customFormat="1" ht="25.5" x14ac:dyDescent="0.2">
      <c r="A32" s="27">
        <v>44107</v>
      </c>
      <c r="B32" s="125" t="s">
        <v>84</v>
      </c>
      <c r="C32" s="127" t="s">
        <v>87</v>
      </c>
      <c r="D32" s="27">
        <v>101097434</v>
      </c>
      <c r="E32" s="128" t="s">
        <v>41</v>
      </c>
      <c r="F32" s="128" t="s">
        <v>42</v>
      </c>
      <c r="G32" s="122">
        <v>2621.96</v>
      </c>
      <c r="H32" s="28" t="s">
        <v>8</v>
      </c>
      <c r="I32" s="129">
        <v>231301</v>
      </c>
      <c r="J32" s="26" t="s">
        <v>9</v>
      </c>
      <c r="K32" s="61"/>
    </row>
    <row r="33" spans="1:11" s="8" customFormat="1" ht="25.5" x14ac:dyDescent="0.2">
      <c r="A33" s="27">
        <v>44183</v>
      </c>
      <c r="B33" s="125" t="s">
        <v>88</v>
      </c>
      <c r="C33" s="127" t="s">
        <v>77</v>
      </c>
      <c r="D33" s="27">
        <v>101097434</v>
      </c>
      <c r="E33" s="128" t="s">
        <v>41</v>
      </c>
      <c r="F33" s="128" t="s">
        <v>42</v>
      </c>
      <c r="G33" s="122">
        <v>6253</v>
      </c>
      <c r="H33" s="28" t="s">
        <v>8</v>
      </c>
      <c r="I33" s="129">
        <v>231301</v>
      </c>
      <c r="J33" s="26" t="s">
        <v>9</v>
      </c>
      <c r="K33" s="61"/>
    </row>
    <row r="34" spans="1:11" s="8" customFormat="1" ht="25.5" x14ac:dyDescent="0.2">
      <c r="A34" s="27">
        <v>143852</v>
      </c>
      <c r="B34" s="125">
        <v>45383</v>
      </c>
      <c r="C34" s="127">
        <v>45384</v>
      </c>
      <c r="D34" s="27">
        <v>101097434</v>
      </c>
      <c r="E34" s="128" t="s">
        <v>41</v>
      </c>
      <c r="F34" s="128" t="s">
        <v>42</v>
      </c>
      <c r="G34" s="122">
        <v>19360</v>
      </c>
      <c r="H34" s="28" t="s">
        <v>8</v>
      </c>
      <c r="I34" s="129">
        <v>231301</v>
      </c>
      <c r="J34" s="26" t="s">
        <v>9</v>
      </c>
    </row>
    <row r="35" spans="1:11" s="8" customFormat="1" ht="25.5" x14ac:dyDescent="0.2">
      <c r="A35" s="27">
        <v>143831</v>
      </c>
      <c r="B35" s="125">
        <v>45352</v>
      </c>
      <c r="C35" s="127">
        <v>45414</v>
      </c>
      <c r="D35" s="27">
        <v>101097434</v>
      </c>
      <c r="E35" s="128" t="s">
        <v>41</v>
      </c>
      <c r="F35" s="128" t="s">
        <v>42</v>
      </c>
      <c r="G35" s="122">
        <v>68268.899999999994</v>
      </c>
      <c r="H35" s="28" t="s">
        <v>8</v>
      </c>
      <c r="I35" s="129">
        <v>231301</v>
      </c>
      <c r="J35" s="26" t="s">
        <v>9</v>
      </c>
    </row>
    <row r="36" spans="1:11" s="8" customFormat="1" ht="25.5" x14ac:dyDescent="0.2">
      <c r="A36" s="27">
        <v>360</v>
      </c>
      <c r="B36" s="125" t="s">
        <v>88</v>
      </c>
      <c r="C36" s="127" t="s">
        <v>77</v>
      </c>
      <c r="D36" s="27">
        <v>132188081</v>
      </c>
      <c r="E36" s="27" t="s">
        <v>97</v>
      </c>
      <c r="F36" s="27" t="s">
        <v>51</v>
      </c>
      <c r="G36" s="122">
        <v>44604</v>
      </c>
      <c r="H36" s="28" t="s">
        <v>8</v>
      </c>
      <c r="I36" s="29">
        <v>239201</v>
      </c>
      <c r="J36" s="26" t="s">
        <v>9</v>
      </c>
    </row>
    <row r="37" spans="1:11" s="8" customFormat="1" ht="25.5" x14ac:dyDescent="0.2">
      <c r="A37" s="27">
        <v>541</v>
      </c>
      <c r="B37" s="125" t="s">
        <v>98</v>
      </c>
      <c r="C37" s="127" t="s">
        <v>99</v>
      </c>
      <c r="D37" s="26" t="s">
        <v>31</v>
      </c>
      <c r="E37" s="26" t="s">
        <v>32</v>
      </c>
      <c r="F37" s="27" t="s">
        <v>21</v>
      </c>
      <c r="G37" s="122">
        <v>24975</v>
      </c>
      <c r="H37" s="28" t="s">
        <v>8</v>
      </c>
      <c r="I37" s="146">
        <v>231101</v>
      </c>
      <c r="J37" s="26" t="s">
        <v>9</v>
      </c>
    </row>
    <row r="38" spans="1:11" s="8" customFormat="1" ht="25.5" x14ac:dyDescent="0.2">
      <c r="A38" s="144">
        <v>531</v>
      </c>
      <c r="B38" s="145" t="s">
        <v>76</v>
      </c>
      <c r="C38" s="145" t="s">
        <v>77</v>
      </c>
      <c r="D38" s="26" t="s">
        <v>31</v>
      </c>
      <c r="E38" s="26" t="s">
        <v>32</v>
      </c>
      <c r="F38" s="27" t="s">
        <v>21</v>
      </c>
      <c r="G38" s="122">
        <v>26850</v>
      </c>
      <c r="H38" s="28" t="s">
        <v>8</v>
      </c>
      <c r="I38" s="146">
        <v>231101</v>
      </c>
      <c r="J38" s="26" t="s">
        <v>9</v>
      </c>
    </row>
    <row r="39" spans="1:11" s="8" customFormat="1" ht="25.5" x14ac:dyDescent="0.2">
      <c r="A39" s="139">
        <v>1181</v>
      </c>
      <c r="B39" s="121" t="s">
        <v>85</v>
      </c>
      <c r="C39" s="127" t="s">
        <v>77</v>
      </c>
      <c r="D39" s="27">
        <v>130505667</v>
      </c>
      <c r="E39" s="136" t="s">
        <v>47</v>
      </c>
      <c r="F39" s="20" t="s">
        <v>26</v>
      </c>
      <c r="G39" s="122">
        <v>25200.080000000002</v>
      </c>
      <c r="H39" s="28" t="s">
        <v>8</v>
      </c>
      <c r="I39" s="29">
        <v>231111</v>
      </c>
      <c r="J39" s="137" t="s">
        <v>9</v>
      </c>
    </row>
    <row r="40" spans="1:11" s="8" customFormat="1" ht="25.5" x14ac:dyDescent="0.2">
      <c r="A40" s="143">
        <v>1021</v>
      </c>
      <c r="B40" s="121" t="s">
        <v>73</v>
      </c>
      <c r="C40" s="150" t="s">
        <v>86</v>
      </c>
      <c r="D40" s="27">
        <v>131224881</v>
      </c>
      <c r="E40" s="27" t="s">
        <v>33</v>
      </c>
      <c r="F40" s="27" t="s">
        <v>20</v>
      </c>
      <c r="G40" s="122">
        <v>103284</v>
      </c>
      <c r="H40" s="28" t="s">
        <v>8</v>
      </c>
      <c r="I40" s="29">
        <v>231111</v>
      </c>
      <c r="J40" s="26" t="s">
        <v>9</v>
      </c>
    </row>
    <row r="41" spans="1:11" s="8" customFormat="1" ht="25.5" x14ac:dyDescent="0.2">
      <c r="A41" s="143">
        <v>55</v>
      </c>
      <c r="B41" s="121" t="s">
        <v>98</v>
      </c>
      <c r="C41" s="121" t="s">
        <v>99</v>
      </c>
      <c r="D41" s="27">
        <v>132423951</v>
      </c>
      <c r="E41" s="27" t="s">
        <v>53</v>
      </c>
      <c r="F41" s="27" t="s">
        <v>115</v>
      </c>
      <c r="G41" s="122">
        <v>12744</v>
      </c>
      <c r="H41" s="28" t="s">
        <v>8</v>
      </c>
      <c r="I41" s="29">
        <v>261201</v>
      </c>
      <c r="J41" s="26" t="s">
        <v>9</v>
      </c>
    </row>
    <row r="42" spans="1:11" s="8" customFormat="1" ht="25.5" x14ac:dyDescent="0.2">
      <c r="A42" s="143">
        <v>53</v>
      </c>
      <c r="B42" s="121" t="s">
        <v>66</v>
      </c>
      <c r="C42" s="121" t="s">
        <v>69</v>
      </c>
      <c r="D42" s="27">
        <v>132423951</v>
      </c>
      <c r="E42" s="27" t="s">
        <v>53</v>
      </c>
      <c r="F42" s="27" t="s">
        <v>26</v>
      </c>
      <c r="G42" s="122">
        <v>17936</v>
      </c>
      <c r="H42" s="28" t="s">
        <v>8</v>
      </c>
      <c r="I42" s="29">
        <v>261201</v>
      </c>
      <c r="J42" s="26" t="s">
        <v>9</v>
      </c>
    </row>
    <row r="43" spans="1:11" s="8" customFormat="1" ht="25.5" x14ac:dyDescent="0.2">
      <c r="A43" s="27">
        <v>51595</v>
      </c>
      <c r="B43" s="155" t="s">
        <v>88</v>
      </c>
      <c r="C43" s="155" t="s">
        <v>77</v>
      </c>
      <c r="D43" s="27">
        <v>101808731</v>
      </c>
      <c r="E43" s="27" t="s">
        <v>44</v>
      </c>
      <c r="F43" s="27" t="s">
        <v>20</v>
      </c>
      <c r="G43" s="122">
        <v>52978</v>
      </c>
      <c r="H43" s="28" t="s">
        <v>8</v>
      </c>
      <c r="I43" s="29">
        <v>231111</v>
      </c>
      <c r="J43" s="26" t="s">
        <v>9</v>
      </c>
    </row>
    <row r="44" spans="1:11" s="8" customFormat="1" ht="25.5" x14ac:dyDescent="0.2">
      <c r="A44" s="27">
        <v>46125</v>
      </c>
      <c r="B44" s="121" t="s">
        <v>68</v>
      </c>
      <c r="C44" s="121" t="s">
        <v>69</v>
      </c>
      <c r="D44" s="27">
        <v>131354238</v>
      </c>
      <c r="E44" s="23" t="s">
        <v>28</v>
      </c>
      <c r="F44" s="23" t="s">
        <v>19</v>
      </c>
      <c r="G44" s="18">
        <v>209336</v>
      </c>
      <c r="H44" s="24" t="s">
        <v>8</v>
      </c>
      <c r="I44" s="25">
        <v>237203</v>
      </c>
      <c r="J44" s="26" t="s">
        <v>9</v>
      </c>
    </row>
    <row r="45" spans="1:11" s="8" customFormat="1" ht="20.100000000000001" customHeight="1" x14ac:dyDescent="0.2">
      <c r="A45" s="27">
        <v>46491</v>
      </c>
      <c r="B45" s="127" t="s">
        <v>98</v>
      </c>
      <c r="C45" s="127" t="s">
        <v>99</v>
      </c>
      <c r="D45" s="27">
        <v>131354238</v>
      </c>
      <c r="E45" s="23" t="s">
        <v>28</v>
      </c>
      <c r="F45" s="23" t="s">
        <v>19</v>
      </c>
      <c r="G45" s="18">
        <v>78411</v>
      </c>
      <c r="H45" s="24" t="s">
        <v>8</v>
      </c>
      <c r="I45" s="25">
        <v>237203</v>
      </c>
      <c r="J45" s="26" t="s">
        <v>9</v>
      </c>
    </row>
    <row r="46" spans="1:11" s="8" customFormat="1" ht="20.100000000000001" customHeight="1" x14ac:dyDescent="0.25">
      <c r="A46" s="27">
        <v>480</v>
      </c>
      <c r="B46" s="127" t="s">
        <v>93</v>
      </c>
      <c r="C46" s="127" t="s">
        <v>94</v>
      </c>
      <c r="D46" s="27">
        <v>430043907</v>
      </c>
      <c r="E46" s="27" t="s">
        <v>61</v>
      </c>
      <c r="F46" s="27" t="s">
        <v>26</v>
      </c>
      <c r="G46" s="122">
        <v>50000</v>
      </c>
      <c r="H46" s="28" t="s">
        <v>8</v>
      </c>
      <c r="I46" s="29">
        <v>231111</v>
      </c>
      <c r="J46" s="26" t="s">
        <v>9</v>
      </c>
      <c r="K46"/>
    </row>
    <row r="47" spans="1:11" s="8" customFormat="1" ht="20.100000000000001" customHeight="1" x14ac:dyDescent="0.25">
      <c r="A47" s="27">
        <v>466</v>
      </c>
      <c r="B47" s="121">
        <v>45597</v>
      </c>
      <c r="C47" s="121">
        <v>45598</v>
      </c>
      <c r="D47" s="27">
        <v>430043907</v>
      </c>
      <c r="E47" s="27" t="s">
        <v>61</v>
      </c>
      <c r="F47" s="27" t="s">
        <v>26</v>
      </c>
      <c r="G47" s="122">
        <v>11800</v>
      </c>
      <c r="H47" s="28" t="s">
        <v>8</v>
      </c>
      <c r="I47" s="29">
        <v>231111</v>
      </c>
      <c r="J47" s="26" t="s">
        <v>9</v>
      </c>
      <c r="K47"/>
    </row>
    <row r="48" spans="1:11" ht="35.25" customHeight="1" x14ac:dyDescent="0.25">
      <c r="A48" s="27">
        <v>463</v>
      </c>
      <c r="B48" s="121">
        <v>45505</v>
      </c>
      <c r="C48" s="127">
        <v>45506</v>
      </c>
      <c r="D48" s="27">
        <v>430043907</v>
      </c>
      <c r="E48" s="27" t="s">
        <v>61</v>
      </c>
      <c r="F48" s="27" t="s">
        <v>26</v>
      </c>
      <c r="G48" s="122">
        <v>51000</v>
      </c>
      <c r="H48" s="28" t="s">
        <v>8</v>
      </c>
      <c r="I48" s="29">
        <v>231111</v>
      </c>
      <c r="J48" s="26" t="s">
        <v>9</v>
      </c>
      <c r="K48" s="8"/>
    </row>
    <row r="49" spans="1:11" ht="25.5" x14ac:dyDescent="0.25">
      <c r="A49" s="27">
        <v>38</v>
      </c>
      <c r="B49" s="127" t="s">
        <v>98</v>
      </c>
      <c r="C49" s="127" t="s">
        <v>99</v>
      </c>
      <c r="D49" s="27">
        <v>132230744</v>
      </c>
      <c r="E49" s="23" t="s">
        <v>48</v>
      </c>
      <c r="F49" s="23" t="s">
        <v>116</v>
      </c>
      <c r="G49" s="18">
        <v>80000</v>
      </c>
      <c r="H49" s="24" t="s">
        <v>8</v>
      </c>
      <c r="I49" s="25">
        <v>221801</v>
      </c>
      <c r="J49" s="26" t="s">
        <v>9</v>
      </c>
      <c r="K49" s="8"/>
    </row>
    <row r="50" spans="1:11" ht="25.5" x14ac:dyDescent="0.25">
      <c r="A50" s="27">
        <v>18173</v>
      </c>
      <c r="B50" s="127" t="s">
        <v>106</v>
      </c>
      <c r="C50" s="127" t="s">
        <v>107</v>
      </c>
      <c r="D50" s="27">
        <v>131652816</v>
      </c>
      <c r="E50" s="143" t="s">
        <v>108</v>
      </c>
      <c r="F50" s="27" t="s">
        <v>20</v>
      </c>
      <c r="G50" s="21">
        <v>17515.150000000001</v>
      </c>
      <c r="H50" s="28" t="s">
        <v>8</v>
      </c>
      <c r="I50" s="29">
        <v>231111</v>
      </c>
      <c r="J50" s="26" t="s">
        <v>9</v>
      </c>
      <c r="K50" s="8"/>
    </row>
    <row r="51" spans="1:11" ht="25.5" x14ac:dyDescent="0.25">
      <c r="A51" s="26">
        <v>6332</v>
      </c>
      <c r="B51" s="127" t="s">
        <v>93</v>
      </c>
      <c r="C51" s="127" t="s">
        <v>94</v>
      </c>
      <c r="D51" s="26">
        <v>131398073</v>
      </c>
      <c r="E51" s="26" t="s">
        <v>34</v>
      </c>
      <c r="F51" s="27" t="s">
        <v>20</v>
      </c>
      <c r="G51" s="122">
        <v>28450</v>
      </c>
      <c r="H51" s="28" t="s">
        <v>8</v>
      </c>
      <c r="I51" s="29">
        <v>231111</v>
      </c>
      <c r="J51" s="26" t="s">
        <v>9</v>
      </c>
    </row>
    <row r="52" spans="1:11" ht="25.5" x14ac:dyDescent="0.25">
      <c r="A52" s="27">
        <v>9731</v>
      </c>
      <c r="B52" s="121">
        <v>45597</v>
      </c>
      <c r="C52" s="121">
        <v>45598</v>
      </c>
      <c r="D52" s="27">
        <v>101062088</v>
      </c>
      <c r="E52" s="27" t="s">
        <v>30</v>
      </c>
      <c r="F52" s="27" t="s">
        <v>26</v>
      </c>
      <c r="G52" s="122">
        <v>84000</v>
      </c>
      <c r="H52" s="122" t="s">
        <v>8</v>
      </c>
      <c r="I52" s="29">
        <v>234101</v>
      </c>
      <c r="J52" s="26" t="s">
        <v>9</v>
      </c>
    </row>
    <row r="53" spans="1:11" ht="25.5" x14ac:dyDescent="0.25">
      <c r="A53" s="27">
        <v>12090</v>
      </c>
      <c r="B53" s="121" t="s">
        <v>93</v>
      </c>
      <c r="C53" s="127" t="s">
        <v>94</v>
      </c>
      <c r="D53" s="27">
        <v>101062088</v>
      </c>
      <c r="E53" s="27" t="s">
        <v>30</v>
      </c>
      <c r="F53" s="27" t="s">
        <v>26</v>
      </c>
      <c r="G53" s="122">
        <v>18176</v>
      </c>
      <c r="H53" s="122" t="s">
        <v>8</v>
      </c>
      <c r="I53" s="29">
        <v>234101</v>
      </c>
      <c r="J53" s="26" t="s">
        <v>9</v>
      </c>
    </row>
    <row r="54" spans="1:11" ht="25.5" x14ac:dyDescent="0.25">
      <c r="A54" s="27">
        <v>353</v>
      </c>
      <c r="B54" s="127">
        <v>45597</v>
      </c>
      <c r="C54" s="127">
        <v>45628</v>
      </c>
      <c r="D54" s="27">
        <v>131747191</v>
      </c>
      <c r="E54" s="27" t="s">
        <v>29</v>
      </c>
      <c r="F54" s="27" t="s">
        <v>26</v>
      </c>
      <c r="G54" s="122">
        <v>12493</v>
      </c>
      <c r="H54" s="28" t="s">
        <v>8</v>
      </c>
      <c r="I54" s="29">
        <v>239302</v>
      </c>
      <c r="J54" s="26" t="s">
        <v>9</v>
      </c>
    </row>
    <row r="55" spans="1:11" ht="25.5" x14ac:dyDescent="0.25">
      <c r="A55" s="27">
        <v>354</v>
      </c>
      <c r="B55" s="127">
        <v>45597</v>
      </c>
      <c r="C55" s="127">
        <v>45598</v>
      </c>
      <c r="D55" s="27">
        <v>131747191</v>
      </c>
      <c r="E55" s="27" t="s">
        <v>29</v>
      </c>
      <c r="F55" s="27" t="s">
        <v>26</v>
      </c>
      <c r="G55" s="122">
        <v>22656</v>
      </c>
      <c r="H55" s="28" t="s">
        <v>8</v>
      </c>
      <c r="I55" s="29">
        <v>239302</v>
      </c>
      <c r="J55" s="26" t="s">
        <v>9</v>
      </c>
    </row>
    <row r="56" spans="1:11" ht="25.5" x14ac:dyDescent="0.25">
      <c r="A56" s="27">
        <v>361</v>
      </c>
      <c r="B56" s="127" t="s">
        <v>56</v>
      </c>
      <c r="C56" s="127" t="s">
        <v>81</v>
      </c>
      <c r="D56" s="27">
        <v>131747191</v>
      </c>
      <c r="E56" s="27" t="s">
        <v>29</v>
      </c>
      <c r="F56" s="27" t="s">
        <v>26</v>
      </c>
      <c r="G56" s="122">
        <v>71220</v>
      </c>
      <c r="H56" s="28" t="s">
        <v>8</v>
      </c>
      <c r="I56" s="29">
        <v>239302</v>
      </c>
      <c r="J56" s="26" t="s">
        <v>9</v>
      </c>
    </row>
    <row r="57" spans="1:11" ht="25.5" x14ac:dyDescent="0.25">
      <c r="A57" s="27">
        <v>247</v>
      </c>
      <c r="B57" s="127" t="s">
        <v>98</v>
      </c>
      <c r="C57" s="127" t="s">
        <v>99</v>
      </c>
      <c r="D57" s="27">
        <v>101808241</v>
      </c>
      <c r="E57" s="27" t="s">
        <v>105</v>
      </c>
      <c r="F57" s="27" t="s">
        <v>117</v>
      </c>
      <c r="G57" s="122">
        <v>12190</v>
      </c>
      <c r="H57" s="28" t="s">
        <v>8</v>
      </c>
      <c r="I57" s="29">
        <v>231111</v>
      </c>
      <c r="J57" s="26" t="s">
        <v>9</v>
      </c>
    </row>
    <row r="58" spans="1:11" ht="25.5" x14ac:dyDescent="0.25">
      <c r="A58" s="27">
        <v>3227</v>
      </c>
      <c r="B58" s="127" t="s">
        <v>57</v>
      </c>
      <c r="C58" s="127" t="s">
        <v>99</v>
      </c>
      <c r="D58" s="27">
        <v>131257887</v>
      </c>
      <c r="E58" s="27" t="s">
        <v>109</v>
      </c>
      <c r="F58" s="27" t="s">
        <v>19</v>
      </c>
      <c r="G58" s="122">
        <v>8295.4</v>
      </c>
      <c r="H58" s="28" t="s">
        <v>8</v>
      </c>
      <c r="I58" s="129">
        <v>231301</v>
      </c>
      <c r="J58" s="26" t="s">
        <v>9</v>
      </c>
    </row>
    <row r="59" spans="1:11" ht="25.5" x14ac:dyDescent="0.25">
      <c r="A59" s="124">
        <v>16760</v>
      </c>
      <c r="B59" s="121">
        <v>44986</v>
      </c>
      <c r="C59" s="125">
        <v>45414</v>
      </c>
      <c r="D59" s="126">
        <v>430109592</v>
      </c>
      <c r="E59" s="126" t="s">
        <v>27</v>
      </c>
      <c r="F59" s="20" t="s">
        <v>21</v>
      </c>
      <c r="G59" s="21">
        <v>87214.16</v>
      </c>
      <c r="H59" s="28" t="s">
        <v>8</v>
      </c>
      <c r="I59" s="29">
        <v>231111</v>
      </c>
      <c r="J59" s="26" t="s">
        <v>9</v>
      </c>
    </row>
    <row r="60" spans="1:11" ht="25.5" x14ac:dyDescent="0.25">
      <c r="A60" s="124">
        <v>18684</v>
      </c>
      <c r="B60" s="121" t="s">
        <v>88</v>
      </c>
      <c r="C60" s="125" t="s">
        <v>77</v>
      </c>
      <c r="D60" s="126">
        <v>430109592</v>
      </c>
      <c r="E60" s="142" t="s">
        <v>27</v>
      </c>
      <c r="F60" s="20" t="s">
        <v>21</v>
      </c>
      <c r="G60" s="21">
        <v>20491.72</v>
      </c>
      <c r="H60" s="28" t="s">
        <v>8</v>
      </c>
      <c r="I60" s="29">
        <v>231111</v>
      </c>
      <c r="J60" s="26" t="s">
        <v>9</v>
      </c>
    </row>
    <row r="61" spans="1:11" ht="25.5" x14ac:dyDescent="0.25">
      <c r="A61" s="124">
        <v>17603</v>
      </c>
      <c r="B61" s="127" t="s">
        <v>66</v>
      </c>
      <c r="C61" s="127" t="s">
        <v>67</v>
      </c>
      <c r="D61" s="126">
        <v>430109592</v>
      </c>
      <c r="E61" s="142" t="s">
        <v>27</v>
      </c>
      <c r="F61" s="20" t="s">
        <v>21</v>
      </c>
      <c r="G61" s="21">
        <v>43311.29</v>
      </c>
      <c r="H61" s="28" t="s">
        <v>8</v>
      </c>
      <c r="I61" s="29">
        <v>231111</v>
      </c>
      <c r="J61" s="26" t="s">
        <v>9</v>
      </c>
    </row>
    <row r="62" spans="1:11" x14ac:dyDescent="0.25">
      <c r="A62" s="54"/>
      <c r="B62" s="59"/>
      <c r="C62" s="59"/>
      <c r="D62" s="54"/>
      <c r="E62" s="54"/>
      <c r="F62" s="54"/>
      <c r="G62" s="55"/>
      <c r="H62" s="56"/>
      <c r="I62" s="57"/>
      <c r="J62" s="53"/>
    </row>
    <row r="63" spans="1:11" ht="15.75" x14ac:dyDescent="0.25">
      <c r="A63" s="117"/>
      <c r="B63" s="118"/>
      <c r="C63" s="118"/>
      <c r="D63" s="117"/>
      <c r="E63" s="117"/>
      <c r="F63" s="156" t="s">
        <v>17</v>
      </c>
      <c r="G63" s="157">
        <f>SUM(G12:G62)</f>
        <v>2240472.0100000002</v>
      </c>
      <c r="H63" s="119"/>
      <c r="I63" s="119"/>
      <c r="J63" s="119"/>
    </row>
    <row r="64" spans="1:11" x14ac:dyDescent="0.25">
      <c r="A64" s="76"/>
      <c r="B64" s="77"/>
      <c r="C64" s="77"/>
      <c r="D64" s="76"/>
      <c r="E64" s="76"/>
      <c r="F64" s="76"/>
      <c r="G64" s="78"/>
      <c r="H64" s="78"/>
      <c r="I64" s="78"/>
      <c r="J64" s="78"/>
    </row>
    <row r="65" spans="1:12" ht="21" x14ac:dyDescent="0.35">
      <c r="A65" s="165" t="s">
        <v>12</v>
      </c>
      <c r="B65" s="165"/>
      <c r="C65" s="165"/>
      <c r="D65" s="165"/>
      <c r="E65" s="165"/>
      <c r="F65" s="165"/>
      <c r="G65" s="165"/>
      <c r="H65" s="165"/>
      <c r="I65" s="165"/>
      <c r="J65" s="165"/>
    </row>
    <row r="66" spans="1:12" x14ac:dyDescent="0.25">
      <c r="A66" s="30"/>
      <c r="B66" s="31"/>
      <c r="C66" s="32"/>
      <c r="D66" s="33"/>
      <c r="E66" s="33"/>
      <c r="F66" s="34"/>
      <c r="G66" s="35"/>
      <c r="H66" s="36"/>
      <c r="I66" s="37"/>
      <c r="J66" s="38"/>
    </row>
    <row r="67" spans="1:12" ht="25.5" x14ac:dyDescent="0.25">
      <c r="A67" s="139">
        <v>2368</v>
      </c>
      <c r="B67" s="127">
        <v>45627</v>
      </c>
      <c r="C67" s="127">
        <v>45628</v>
      </c>
      <c r="D67" s="27">
        <v>131211021</v>
      </c>
      <c r="E67" s="136" t="s">
        <v>54</v>
      </c>
      <c r="F67" s="20" t="s">
        <v>26</v>
      </c>
      <c r="G67" s="122">
        <v>5363</v>
      </c>
      <c r="H67" s="28" t="s">
        <v>8</v>
      </c>
      <c r="I67" s="29">
        <v>231111</v>
      </c>
      <c r="J67" s="137" t="s">
        <v>9</v>
      </c>
      <c r="K67" s="29"/>
    </row>
    <row r="68" spans="1:12" ht="25.5" x14ac:dyDescent="0.25">
      <c r="A68" s="27">
        <v>716</v>
      </c>
      <c r="B68" s="121" t="s">
        <v>56</v>
      </c>
      <c r="C68" s="121" t="s">
        <v>81</v>
      </c>
      <c r="D68" s="27">
        <v>131878539</v>
      </c>
      <c r="E68" s="27" t="s">
        <v>55</v>
      </c>
      <c r="F68" s="27" t="s">
        <v>19</v>
      </c>
      <c r="G68" s="122">
        <v>11487.3</v>
      </c>
      <c r="H68" s="28" t="s">
        <v>8</v>
      </c>
      <c r="I68" s="129">
        <v>231301</v>
      </c>
      <c r="J68" s="137" t="s">
        <v>9</v>
      </c>
    </row>
    <row r="69" spans="1:12" ht="15.75" x14ac:dyDescent="0.25">
      <c r="A69" s="79"/>
      <c r="B69" s="80"/>
      <c r="C69" s="80"/>
      <c r="D69" s="81"/>
      <c r="E69" s="82"/>
      <c r="F69" s="158" t="s">
        <v>17</v>
      </c>
      <c r="G69" s="18">
        <f>SUM(G67:G68)</f>
        <v>16850.3</v>
      </c>
      <c r="H69" s="82"/>
      <c r="I69" s="82"/>
      <c r="J69" s="82"/>
    </row>
    <row r="70" spans="1:12" x14ac:dyDescent="0.25">
      <c r="A70" s="100"/>
      <c r="B70" s="101"/>
      <c r="C70" s="101"/>
      <c r="D70" s="102"/>
      <c r="E70" s="100"/>
      <c r="F70" s="100"/>
      <c r="G70" s="103"/>
      <c r="H70" s="104"/>
      <c r="I70" s="104"/>
      <c r="J70" s="104"/>
      <c r="L70" s="26"/>
    </row>
    <row r="71" spans="1:12" ht="21" x14ac:dyDescent="0.35">
      <c r="A71" s="166" t="s">
        <v>13</v>
      </c>
      <c r="B71" s="166"/>
      <c r="C71" s="166"/>
      <c r="D71" s="166"/>
      <c r="E71" s="166"/>
      <c r="F71" s="166"/>
      <c r="G71" s="166"/>
      <c r="H71" s="166"/>
      <c r="I71" s="166"/>
      <c r="J71" s="166"/>
    </row>
    <row r="72" spans="1:12" x14ac:dyDescent="0.25">
      <c r="A72" s="105"/>
      <c r="B72" s="106"/>
      <c r="C72" s="106"/>
      <c r="D72" s="107"/>
      <c r="E72" s="107"/>
      <c r="F72" s="107"/>
      <c r="G72" s="108"/>
      <c r="H72" s="109"/>
      <c r="I72" s="110"/>
      <c r="J72" s="111"/>
    </row>
    <row r="73" spans="1:12" x14ac:dyDescent="0.25">
      <c r="A73" s="113"/>
      <c r="B73" s="113"/>
      <c r="C73" s="113"/>
      <c r="D73" s="113"/>
      <c r="E73" s="113"/>
      <c r="F73" s="113"/>
      <c r="G73" s="112"/>
      <c r="H73" s="113"/>
      <c r="I73" s="113"/>
      <c r="J73" s="113"/>
    </row>
    <row r="74" spans="1:12" ht="21" x14ac:dyDescent="0.35">
      <c r="A74" s="161" t="s">
        <v>16</v>
      </c>
      <c r="B74" s="161"/>
      <c r="C74" s="161"/>
      <c r="D74" s="161"/>
      <c r="E74" s="161"/>
      <c r="F74" s="161"/>
      <c r="G74" s="161"/>
      <c r="H74" s="161"/>
      <c r="I74" s="161"/>
      <c r="J74" s="161"/>
    </row>
    <row r="75" spans="1:12" ht="25.5" x14ac:dyDescent="0.25">
      <c r="A75" s="62">
        <v>1287</v>
      </c>
      <c r="B75" s="127">
        <v>45597</v>
      </c>
      <c r="C75" s="64"/>
      <c r="D75" s="65">
        <v>130537412</v>
      </c>
      <c r="E75" s="65" t="s">
        <v>65</v>
      </c>
      <c r="F75" s="65" t="s">
        <v>26</v>
      </c>
      <c r="G75" s="66">
        <v>63720</v>
      </c>
      <c r="H75" s="67" t="s">
        <v>8</v>
      </c>
      <c r="I75" s="29">
        <v>231111</v>
      </c>
      <c r="J75" s="62" t="s">
        <v>9</v>
      </c>
    </row>
    <row r="76" spans="1:12" ht="25.5" x14ac:dyDescent="0.25">
      <c r="A76" s="62">
        <v>140</v>
      </c>
      <c r="B76" s="127" t="s">
        <v>84</v>
      </c>
      <c r="C76" s="64"/>
      <c r="D76" s="26">
        <v>132411252</v>
      </c>
      <c r="E76" s="26" t="s">
        <v>52</v>
      </c>
      <c r="F76" s="27" t="s">
        <v>21</v>
      </c>
      <c r="G76" s="122">
        <v>6749.9</v>
      </c>
      <c r="H76" s="28" t="s">
        <v>8</v>
      </c>
      <c r="I76" s="29">
        <v>231111</v>
      </c>
      <c r="J76" s="26" t="s">
        <v>9</v>
      </c>
    </row>
    <row r="77" spans="1:12" ht="25.5" x14ac:dyDescent="0.25">
      <c r="A77" s="26">
        <v>186</v>
      </c>
      <c r="B77" s="127">
        <v>45627</v>
      </c>
      <c r="C77" s="138"/>
      <c r="D77" s="26">
        <v>132411252</v>
      </c>
      <c r="E77" s="26" t="s">
        <v>52</v>
      </c>
      <c r="F77" s="27" t="s">
        <v>21</v>
      </c>
      <c r="G77" s="122">
        <v>6250</v>
      </c>
      <c r="H77" s="28" t="s">
        <v>8</v>
      </c>
      <c r="I77" s="29">
        <v>231111</v>
      </c>
      <c r="J77" s="26" t="s">
        <v>9</v>
      </c>
    </row>
    <row r="78" spans="1:12" ht="25.5" x14ac:dyDescent="0.35">
      <c r="A78" s="140">
        <v>770</v>
      </c>
      <c r="B78" s="127">
        <v>45627</v>
      </c>
      <c r="C78" s="141"/>
      <c r="D78" s="23">
        <v>132346132</v>
      </c>
      <c r="E78" s="23" t="s">
        <v>22</v>
      </c>
      <c r="F78" s="23" t="s">
        <v>19</v>
      </c>
      <c r="G78" s="18">
        <v>18630</v>
      </c>
      <c r="H78" s="24" t="s">
        <v>8</v>
      </c>
      <c r="I78" s="25">
        <v>237203</v>
      </c>
      <c r="J78" s="39" t="s">
        <v>9</v>
      </c>
    </row>
    <row r="79" spans="1:12" ht="25.5" x14ac:dyDescent="0.35">
      <c r="A79" s="140">
        <v>3</v>
      </c>
      <c r="B79" s="148">
        <v>45627</v>
      </c>
      <c r="C79" s="147"/>
      <c r="D79" s="143">
        <v>132832541</v>
      </c>
      <c r="E79" s="143" t="s">
        <v>79</v>
      </c>
      <c r="F79" s="23" t="s">
        <v>51</v>
      </c>
      <c r="G79" s="21">
        <v>37107.800000000003</v>
      </c>
      <c r="H79" s="24" t="s">
        <v>8</v>
      </c>
      <c r="I79" s="29">
        <v>239301</v>
      </c>
      <c r="J79" s="39" t="s">
        <v>9</v>
      </c>
    </row>
    <row r="80" spans="1:12" ht="25.5" x14ac:dyDescent="0.35">
      <c r="A80" s="130">
        <v>4</v>
      </c>
      <c r="B80" s="148" t="s">
        <v>83</v>
      </c>
      <c r="C80" s="147"/>
      <c r="D80" s="143">
        <v>132832541</v>
      </c>
      <c r="E80" s="143" t="s">
        <v>79</v>
      </c>
      <c r="F80" s="23" t="s">
        <v>51</v>
      </c>
      <c r="G80" s="21">
        <v>28827.4</v>
      </c>
      <c r="H80" s="24" t="s">
        <v>8</v>
      </c>
      <c r="I80" s="29">
        <v>239301</v>
      </c>
      <c r="J80" s="39" t="s">
        <v>9</v>
      </c>
    </row>
    <row r="81" spans="1:10" ht="25.5" x14ac:dyDescent="0.35">
      <c r="A81" s="130">
        <v>5</v>
      </c>
      <c r="B81" s="148" t="s">
        <v>78</v>
      </c>
      <c r="C81" s="149"/>
      <c r="D81" s="143">
        <v>132832541</v>
      </c>
      <c r="E81" s="143" t="s">
        <v>79</v>
      </c>
      <c r="F81" s="23" t="s">
        <v>51</v>
      </c>
      <c r="G81" s="21">
        <v>14455</v>
      </c>
      <c r="H81" s="24" t="s">
        <v>8</v>
      </c>
      <c r="I81" s="29">
        <v>239301</v>
      </c>
      <c r="J81" s="39" t="s">
        <v>9</v>
      </c>
    </row>
    <row r="82" spans="1:10" ht="25.5" x14ac:dyDescent="0.35">
      <c r="A82" s="130">
        <v>354</v>
      </c>
      <c r="B82" s="148" t="s">
        <v>73</v>
      </c>
      <c r="C82" s="149"/>
      <c r="D82" s="143">
        <v>131342949</v>
      </c>
      <c r="E82" s="143" t="s">
        <v>82</v>
      </c>
      <c r="F82" s="27" t="s">
        <v>20</v>
      </c>
      <c r="G82" s="21">
        <v>41600</v>
      </c>
      <c r="H82" s="24" t="s">
        <v>8</v>
      </c>
      <c r="I82" s="29">
        <v>231111</v>
      </c>
      <c r="J82" s="39" t="s">
        <v>9</v>
      </c>
    </row>
    <row r="83" spans="1:10" ht="25.5" x14ac:dyDescent="0.35">
      <c r="A83" s="130">
        <v>76</v>
      </c>
      <c r="B83" s="148">
        <v>45323</v>
      </c>
      <c r="C83" s="149"/>
      <c r="D83" s="26">
        <v>131819915</v>
      </c>
      <c r="E83" s="26" t="s">
        <v>89</v>
      </c>
      <c r="F83" s="27" t="s">
        <v>112</v>
      </c>
      <c r="G83" s="21">
        <v>11200</v>
      </c>
      <c r="H83" s="24" t="s">
        <v>8</v>
      </c>
      <c r="I83" s="29">
        <v>221701</v>
      </c>
      <c r="J83" s="39" t="s">
        <v>9</v>
      </c>
    </row>
    <row r="84" spans="1:10" ht="25.5" x14ac:dyDescent="0.25">
      <c r="A84" s="130">
        <v>164</v>
      </c>
      <c r="B84" s="127">
        <v>45597</v>
      </c>
      <c r="C84" s="131"/>
      <c r="D84" s="132">
        <v>131060031</v>
      </c>
      <c r="E84" s="132" t="s">
        <v>24</v>
      </c>
      <c r="F84" s="132" t="s">
        <v>25</v>
      </c>
      <c r="G84" s="133">
        <v>94842.5</v>
      </c>
      <c r="H84" s="134" t="s">
        <v>8</v>
      </c>
      <c r="I84" s="135">
        <v>222201</v>
      </c>
      <c r="J84" s="123" t="s">
        <v>9</v>
      </c>
    </row>
    <row r="85" spans="1:10" ht="25.5" x14ac:dyDescent="0.25">
      <c r="A85" s="130">
        <v>163</v>
      </c>
      <c r="B85" s="121">
        <v>45383</v>
      </c>
      <c r="C85" s="131"/>
      <c r="D85" s="132">
        <v>131060031</v>
      </c>
      <c r="E85" s="132" t="s">
        <v>24</v>
      </c>
      <c r="F85" s="132" t="s">
        <v>25</v>
      </c>
      <c r="G85" s="133">
        <v>74670.399999999994</v>
      </c>
      <c r="H85" s="134" t="s">
        <v>8</v>
      </c>
      <c r="I85" s="135">
        <v>222201</v>
      </c>
      <c r="J85" s="123" t="s">
        <v>9</v>
      </c>
    </row>
    <row r="86" spans="1:10" ht="25.5" x14ac:dyDescent="0.25">
      <c r="A86" s="20">
        <v>472</v>
      </c>
      <c r="B86" s="121" t="s">
        <v>104</v>
      </c>
      <c r="C86" s="69"/>
      <c r="D86" s="27">
        <v>130299633</v>
      </c>
      <c r="E86" s="27" t="s">
        <v>50</v>
      </c>
      <c r="F86" s="23" t="s">
        <v>51</v>
      </c>
      <c r="G86" s="122">
        <v>5841</v>
      </c>
      <c r="H86" s="28" t="s">
        <v>8</v>
      </c>
      <c r="I86" s="29">
        <v>239301</v>
      </c>
      <c r="J86" s="123" t="s">
        <v>9</v>
      </c>
    </row>
    <row r="87" spans="1:10" ht="25.5" x14ac:dyDescent="0.25">
      <c r="A87" s="20">
        <v>471</v>
      </c>
      <c r="B87" s="121" t="s">
        <v>93</v>
      </c>
      <c r="C87" s="69"/>
      <c r="D87" s="27">
        <v>130299633</v>
      </c>
      <c r="E87" s="27" t="s">
        <v>50</v>
      </c>
      <c r="F87" s="23" t="s">
        <v>51</v>
      </c>
      <c r="G87" s="122">
        <v>13046.08</v>
      </c>
      <c r="H87" s="28" t="s">
        <v>8</v>
      </c>
      <c r="I87" s="29">
        <v>239301</v>
      </c>
      <c r="J87" s="123" t="s">
        <v>9</v>
      </c>
    </row>
    <row r="88" spans="1:10" ht="25.5" x14ac:dyDescent="0.25">
      <c r="A88" s="20">
        <v>470</v>
      </c>
      <c r="B88" s="121">
        <v>45323</v>
      </c>
      <c r="C88" s="69"/>
      <c r="D88" s="27">
        <v>130299633</v>
      </c>
      <c r="E88" s="27" t="s">
        <v>50</v>
      </c>
      <c r="F88" s="23" t="s">
        <v>51</v>
      </c>
      <c r="G88" s="122">
        <v>51471.6</v>
      </c>
      <c r="H88" s="28" t="s">
        <v>8</v>
      </c>
      <c r="I88" s="29">
        <v>239301</v>
      </c>
      <c r="J88" s="123" t="s">
        <v>9</v>
      </c>
    </row>
    <row r="89" spans="1:10" ht="16.5" thickBot="1" x14ac:dyDescent="0.3">
      <c r="A89" s="120"/>
      <c r="B89" s="120"/>
      <c r="C89" s="120"/>
      <c r="D89" s="120"/>
      <c r="E89" s="120"/>
      <c r="F89" s="159" t="s">
        <v>17</v>
      </c>
      <c r="G89" s="160">
        <f>SUM(G75:G88)</f>
        <v>468411.68</v>
      </c>
      <c r="H89" s="120"/>
      <c r="I89" s="120"/>
      <c r="J89" s="120"/>
    </row>
    <row r="90" spans="1:10" ht="15.75" thickTop="1" x14ac:dyDescent="0.25">
      <c r="A90" s="48"/>
      <c r="B90" s="49"/>
      <c r="C90" s="49"/>
      <c r="D90" s="48"/>
      <c r="E90" s="48"/>
      <c r="F90" s="94"/>
      <c r="G90" s="99"/>
      <c r="H90" s="50"/>
      <c r="I90" s="51"/>
      <c r="J90" s="52"/>
    </row>
    <row r="91" spans="1:10" x14ac:dyDescent="0.25">
      <c r="A91" s="53"/>
      <c r="B91" s="72"/>
      <c r="C91" s="72"/>
      <c r="D91" s="53"/>
      <c r="E91" s="53"/>
      <c r="F91" s="54"/>
      <c r="G91" s="55"/>
      <c r="H91" s="56"/>
      <c r="I91" s="57"/>
      <c r="J91" s="53"/>
    </row>
    <row r="92" spans="1:10" x14ac:dyDescent="0.25">
      <c r="A92" s="53"/>
      <c r="B92" s="72"/>
      <c r="C92" s="12" t="s">
        <v>40</v>
      </c>
      <c r="D92" s="13"/>
      <c r="E92" s="53"/>
      <c r="F92" s="54"/>
      <c r="G92" s="55"/>
      <c r="H92" s="56"/>
      <c r="I92" s="57"/>
      <c r="J92" s="53"/>
    </row>
    <row r="93" spans="1:10" x14ac:dyDescent="0.25">
      <c r="A93" s="53"/>
      <c r="B93" s="72"/>
      <c r="C93" s="14" t="s">
        <v>49</v>
      </c>
      <c r="D93" s="10"/>
      <c r="E93" s="53"/>
      <c r="F93" s="54"/>
      <c r="G93" s="55"/>
      <c r="H93" s="56"/>
      <c r="I93" s="57"/>
      <c r="J93" s="53"/>
    </row>
    <row r="94" spans="1:10" x14ac:dyDescent="0.25">
      <c r="A94" s="41"/>
      <c r="B94" s="42"/>
      <c r="E94" s="43"/>
      <c r="F94" s="43"/>
      <c r="G94" s="44"/>
      <c r="H94" s="45"/>
      <c r="I94" s="46"/>
      <c r="J94" s="53"/>
    </row>
    <row r="95" spans="1:10" x14ac:dyDescent="0.25">
      <c r="A95" s="73"/>
      <c r="B95" s="74"/>
      <c r="C95" s="74"/>
      <c r="D95" s="73"/>
      <c r="E95" s="73"/>
      <c r="F95" s="73"/>
      <c r="G95" s="60"/>
      <c r="H95" s="84"/>
      <c r="I95" s="75"/>
      <c r="J95" s="53"/>
    </row>
    <row r="96" spans="1:10" x14ac:dyDescent="0.25">
      <c r="A96" s="53"/>
      <c r="B96" s="72"/>
      <c r="C96" s="85"/>
      <c r="D96" s="53"/>
      <c r="E96" s="53"/>
      <c r="F96" s="54"/>
      <c r="G96" s="60"/>
      <c r="H96" s="56"/>
      <c r="I96" s="57"/>
      <c r="J96" s="53"/>
    </row>
    <row r="97" spans="1:10" x14ac:dyDescent="0.25">
      <c r="A97" s="26"/>
      <c r="B97" s="40"/>
      <c r="C97" s="85"/>
      <c r="D97" s="26"/>
      <c r="E97" s="26"/>
      <c r="F97" s="27"/>
      <c r="G97" s="21"/>
      <c r="H97" s="28"/>
      <c r="I97" s="29"/>
      <c r="J97" s="26"/>
    </row>
    <row r="98" spans="1:10" x14ac:dyDescent="0.25">
      <c r="A98" s="26"/>
      <c r="B98" s="40"/>
      <c r="C98" s="14"/>
      <c r="D98" s="26"/>
      <c r="E98" s="26"/>
      <c r="F98" s="27"/>
      <c r="G98" s="21"/>
      <c r="H98" s="28"/>
      <c r="I98" s="29"/>
      <c r="J98" s="26"/>
    </row>
    <row r="99" spans="1:10" x14ac:dyDescent="0.25">
      <c r="A99" s="62"/>
      <c r="B99" s="63"/>
      <c r="C99" s="64"/>
      <c r="D99" s="65"/>
      <c r="E99" s="65"/>
      <c r="F99" s="65"/>
      <c r="G99" s="66"/>
      <c r="H99" s="67"/>
      <c r="I99" s="68"/>
      <c r="J99" s="86"/>
    </row>
    <row r="100" spans="1:10" x14ac:dyDescent="0.25">
      <c r="A100" s="86"/>
      <c r="B100" s="87"/>
      <c r="C100" s="88"/>
      <c r="D100" s="89"/>
      <c r="E100" s="89"/>
      <c r="F100" s="89"/>
      <c r="G100" s="90"/>
      <c r="H100" s="91"/>
      <c r="I100" s="92"/>
      <c r="J100" s="86"/>
    </row>
    <row r="101" spans="1:10" x14ac:dyDescent="0.25">
      <c r="A101" s="62"/>
      <c r="B101" s="63"/>
      <c r="C101" s="64"/>
      <c r="D101" s="23"/>
      <c r="E101" s="23"/>
      <c r="F101" s="23"/>
      <c r="G101" s="18"/>
      <c r="H101" s="24"/>
      <c r="I101" s="25"/>
      <c r="J101" s="39"/>
    </row>
    <row r="102" spans="1:10" x14ac:dyDescent="0.25">
      <c r="A102" s="54"/>
      <c r="B102" s="58"/>
      <c r="C102" s="59"/>
      <c r="D102" s="54"/>
      <c r="E102" s="54"/>
      <c r="F102" s="54"/>
      <c r="G102" s="55"/>
      <c r="H102" s="56"/>
      <c r="I102" s="57"/>
      <c r="J102" s="22"/>
    </row>
    <row r="103" spans="1:10" x14ac:dyDescent="0.25">
      <c r="A103" s="54"/>
      <c r="B103" s="58"/>
      <c r="C103" s="59"/>
      <c r="D103" s="54"/>
      <c r="E103" s="54"/>
      <c r="F103" s="43"/>
      <c r="G103" s="55"/>
      <c r="H103" s="56"/>
      <c r="I103" s="57"/>
      <c r="J103" s="86"/>
    </row>
    <row r="104" spans="1:10" x14ac:dyDescent="0.25">
      <c r="A104" s="41"/>
      <c r="B104" s="42"/>
      <c r="C104" s="42"/>
      <c r="D104" s="43"/>
      <c r="E104" s="43"/>
      <c r="F104" s="43"/>
      <c r="G104" s="44"/>
      <c r="H104" s="45"/>
      <c r="I104" s="46"/>
      <c r="J104" s="47"/>
    </row>
    <row r="105" spans="1:10" x14ac:dyDescent="0.25">
      <c r="A105" s="41"/>
      <c r="B105" s="42"/>
      <c r="C105" s="42"/>
      <c r="D105" s="43"/>
      <c r="E105" s="43"/>
      <c r="F105" s="43"/>
      <c r="G105" s="44"/>
      <c r="H105" s="45"/>
      <c r="I105" s="46"/>
      <c r="J105" s="47"/>
    </row>
    <row r="106" spans="1:10" x14ac:dyDescent="0.25">
      <c r="A106" s="93"/>
      <c r="B106" s="83"/>
      <c r="C106" s="83"/>
      <c r="D106" s="94"/>
      <c r="E106" s="94"/>
      <c r="F106" s="94"/>
      <c r="G106" s="95"/>
      <c r="H106" s="96"/>
      <c r="I106" s="97"/>
      <c r="J106" s="47"/>
    </row>
    <row r="107" spans="1:10" x14ac:dyDescent="0.25">
      <c r="A107" s="15"/>
      <c r="B107" s="16"/>
      <c r="C107" s="16"/>
      <c r="D107" s="17"/>
      <c r="E107" s="15"/>
      <c r="F107" s="15"/>
      <c r="G107" s="19"/>
      <c r="H107" s="15"/>
      <c r="I107" s="15"/>
      <c r="J107" s="15"/>
    </row>
    <row r="108" spans="1:10" x14ac:dyDescent="0.25">
      <c r="A108" s="20"/>
      <c r="B108" s="69"/>
      <c r="C108" s="69"/>
      <c r="D108" s="70"/>
      <c r="E108" s="20"/>
      <c r="F108" s="20"/>
      <c r="G108" s="71"/>
      <c r="H108" s="20"/>
      <c r="I108" s="20"/>
      <c r="J108" s="20"/>
    </row>
    <row r="110" spans="1:10" x14ac:dyDescent="0.25">
      <c r="C110" s="116"/>
      <c r="D110" s="114"/>
      <c r="F110" t="s">
        <v>38</v>
      </c>
    </row>
    <row r="111" spans="1:10" x14ac:dyDescent="0.25">
      <c r="B111"/>
      <c r="C111"/>
      <c r="D111" s="115"/>
      <c r="G111"/>
    </row>
    <row r="2085" spans="7:7" x14ac:dyDescent="0.25">
      <c r="G2085" s="2">
        <v>0</v>
      </c>
    </row>
  </sheetData>
  <mergeCells count="7">
    <mergeCell ref="A74:J74"/>
    <mergeCell ref="A6:J6"/>
    <mergeCell ref="A5:J5"/>
    <mergeCell ref="A7:J7"/>
    <mergeCell ref="A65:J65"/>
    <mergeCell ref="A71:J71"/>
    <mergeCell ref="A8:J8"/>
  </mergeCells>
  <phoneticPr fontId="9" type="noConversion"/>
  <pageMargins left="0.70866141732283472" right="0.70866141732283472" top="0.74803149606299213" bottom="0.74803149606299213" header="0.31496062992125984" footer="0.31496062992125984"/>
  <pageSetup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CTAS POR PAGAR JUNIO 2023</vt:lpstr>
      <vt:lpstr>'CTAS POR PAGAR JUNIO 2023'!Títulos_a_imprimir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Luciano</dc:creator>
  <cp:lastModifiedBy>Contabilidad</cp:lastModifiedBy>
  <cp:lastPrinted>2024-01-16T15:17:25Z</cp:lastPrinted>
  <dcterms:created xsi:type="dcterms:W3CDTF">2020-03-03T13:32:30Z</dcterms:created>
  <dcterms:modified xsi:type="dcterms:W3CDTF">2024-02-12T14:12:26Z</dcterms:modified>
</cp:coreProperties>
</file>